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05" windowWidth="25905" windowHeight="13515" activeTab="0"/>
  </bookViews>
  <sheets>
    <sheet name="Attachment #1 Part C Budget" sheetId="1" r:id="rId1"/>
  </sheets>
  <definedNames>
    <definedName name="_xlnm.Print_Area" localSheetId="0">'Attachment #1 Part C Budget'!$A$2:$G$134</definedName>
    <definedName name="_xlnm.Print_Titles" localSheetId="0">'Attachment #1 Part C Budget'!$2:$2</definedName>
    <definedName name="Z_46DB9120_EC6F_4B89_8E00_479FF5E2D363_.wvu.Cols" localSheetId="0" hidden="1">'Attachment #1 Part C Budget'!$K:$K</definedName>
    <definedName name="Z_CC7C085A_FC89_4FDA_91DE_B8826D95CDEC_.wvu.Cols" localSheetId="0" hidden="1">'Attachment #1 Part C Budget'!$K:$K</definedName>
  </definedNames>
  <calcPr fullCalcOnLoad="1"/>
</workbook>
</file>

<file path=xl/sharedStrings.xml><?xml version="1.0" encoding="utf-8"?>
<sst xmlns="http://schemas.openxmlformats.org/spreadsheetml/2006/main" count="141" uniqueCount="124">
  <si>
    <t>A</t>
  </si>
  <si>
    <t>#</t>
  </si>
  <si>
    <t>B</t>
  </si>
  <si>
    <t>Dollar Value Requested</t>
  </si>
  <si>
    <t>Categories of Expenditures:</t>
  </si>
  <si>
    <t>OTHER</t>
  </si>
  <si>
    <t>C</t>
  </si>
  <si>
    <t xml:space="preserve">Dollar Value </t>
  </si>
  <si>
    <t>D</t>
  </si>
  <si>
    <r>
      <t>Category</t>
    </r>
    <r>
      <rPr>
        <sz val="9"/>
        <rFont val="Arial"/>
        <family val="2"/>
      </rPr>
      <t xml:space="preserve"> (select from drop down menu)</t>
    </r>
  </si>
  <si>
    <r>
      <t>Funds status</t>
    </r>
    <r>
      <rPr>
        <sz val="9"/>
        <rFont val="Arial"/>
        <family val="2"/>
      </rPr>
      <t xml:space="preserve"> (select from drop-down list)</t>
    </r>
  </si>
  <si>
    <t>E</t>
  </si>
  <si>
    <t>F</t>
  </si>
  <si>
    <t>G</t>
  </si>
  <si>
    <t>Funds on hand</t>
  </si>
  <si>
    <t>Dollar Value</t>
  </si>
  <si>
    <t>Fund Status Categories</t>
  </si>
  <si>
    <t>Money currently in bank, GIC, etc. designated for project</t>
  </si>
  <si>
    <t xml:space="preserve">COMBINED </t>
  </si>
  <si>
    <t>For Expense Categories Drop- Down List:</t>
  </si>
  <si>
    <t>Project Name:</t>
  </si>
  <si>
    <r>
      <t xml:space="preserve">Description of Cost                                                                                 </t>
    </r>
    <r>
      <rPr>
        <b/>
        <sz val="10"/>
        <color indexed="8"/>
        <rFont val="Arial"/>
        <family val="2"/>
      </rPr>
      <t>(e.g. Engineer, Purchase of Furnace)</t>
    </r>
  </si>
  <si>
    <t>Yes/No</t>
  </si>
  <si>
    <r>
      <t xml:space="preserve">Source of Estimate/Quote                                                                                                                     </t>
    </r>
    <r>
      <rPr>
        <b/>
        <sz val="10"/>
        <rFont val="Arial"/>
        <family val="2"/>
      </rPr>
      <t>(e.g. ABC Engineers, Heating Co.)</t>
    </r>
  </si>
  <si>
    <t xml:space="preserve">Organization name: </t>
  </si>
  <si>
    <t>Name of Applicant:</t>
  </si>
  <si>
    <t>Donated time &amp; labour including professional fees (if included in total project cost)</t>
  </si>
  <si>
    <t>TOTAL INELIGIBLE EXPENSES</t>
  </si>
  <si>
    <t>H</t>
  </si>
  <si>
    <t>Ongoing maintenance costs (including annual inspections) (if included in total project cost)</t>
  </si>
  <si>
    <t>Description of Ineligible Expenses (if included in Total Planned Project Cost)</t>
  </si>
  <si>
    <r>
      <t>PROJECT FUNDING TIMEFRAME</t>
    </r>
    <r>
      <rPr>
        <sz val="12"/>
        <rFont val="Arial"/>
        <family val="2"/>
      </rPr>
      <t xml:space="preserve"> based on phases described in business case (use a separate sheet if insufficient room) </t>
    </r>
  </si>
  <si>
    <t>e.g.guaranteed revenue</t>
  </si>
  <si>
    <t xml:space="preserve"> e.g. Contingent donations, </t>
  </si>
  <si>
    <t>hide columns H &amp; I before locking</t>
  </si>
  <si>
    <t>Other guaranteed (describe)</t>
  </si>
  <si>
    <t>INSTRUCTIONS - Fill in information into yellow shaded cells (other cells are locked) - Add attachments if insufficient lines</t>
  </si>
  <si>
    <t>Applicant's staff costs and regular administrative and program/service costs (if included in total project cost)</t>
  </si>
  <si>
    <t>TOTAL ESTIMATED CFPCG PROJECT COST</t>
  </si>
  <si>
    <t>CFPCG Project Funding Status Categories:</t>
  </si>
  <si>
    <t>Other ineligible costs if included in project cost (i.e. non-capital) expenses - please list on separate attachment if more space needed to describe than on this row….)</t>
  </si>
  <si>
    <t>INELIGIBLE CFPCG PROJECT COSTS</t>
  </si>
  <si>
    <r>
      <t>If previous CFPCG awards were received for Overall Project</t>
    </r>
    <r>
      <rPr>
        <sz val="12"/>
        <color indexed="8"/>
        <rFont val="Arial"/>
        <family val="2"/>
      </rPr>
      <t xml:space="preserve"> (e.g. for planning)</t>
    </r>
    <r>
      <rPr>
        <b/>
        <sz val="12"/>
        <color indexed="8"/>
        <rFont val="Arial"/>
        <family val="2"/>
      </rPr>
      <t>, indicate year(s) and amount:</t>
    </r>
  </si>
  <si>
    <t>Note: City grant funding will generally NOT be disbursed until total project resources are confirmed as well as matching funds - a separate spreadsheet to calculate this will be sent out to successful applicants</t>
  </si>
  <si>
    <t xml:space="preserve"> Other guaranteed funding e.g. Contingent donations (i.e. pledges), guaranteed revenue   </t>
  </si>
  <si>
    <t xml:space="preserve">Funds on hand - Money currently in bank, GIC, etc. designated for project  </t>
  </si>
  <si>
    <t>Value of donated labour, services (professional or general) and in-kind materials (if included in total CFPCG project costs)</t>
  </si>
  <si>
    <t>Total Estimated Eligible CFPCG Project Cost:</t>
  </si>
  <si>
    <t xml:space="preserve">PROJECT BUDGET </t>
  </si>
  <si>
    <t>Use this template to provide financial information for the project and indicate your grant request. - Type information into yellow cells.</t>
  </si>
  <si>
    <t xml:space="preserve">Year of Application: </t>
  </si>
  <si>
    <t xml:space="preserve">Community Facility Partner Capital Grant (CFPCG) </t>
  </si>
  <si>
    <t xml:space="preserve">STRATEGY PHASE WORK </t>
  </si>
  <si>
    <t>CONCEPT PHASE WORK</t>
  </si>
  <si>
    <t>STRATEGY PHASE WORK - includes development of a Strategy Document with organizational profile, terms of reference, public involvement plan, project description, demographics, context analysis, activity based needs assessment, exploration of alterntives</t>
  </si>
  <si>
    <t>CONCEPT PHASE WORK - includes studies, development of a business case, development of a Municipal Improvement Agreement (MIA), functional program, concept/pre-design drawings, public involvement plan, terms of reference, detailed project and operating budget preparation</t>
  </si>
  <si>
    <t>DESIGN PHASE WORK - includes strategic drawings, design drawing reports, development permit application, construction drawings, building permit application, utility coordination</t>
  </si>
  <si>
    <t>DESIGN PHASE WORK</t>
  </si>
  <si>
    <t>BUILD PHASE WORK - icludes development of tender document(s), construction contract, transition to Operate Plan, Substantial Completion Certificate, development of Operation and Maintenance Manuals, As built &amp; Record Drawings, Occupancy Permit, Construction Completion Certificate</t>
  </si>
  <si>
    <t>BUILD PHASE WORK</t>
  </si>
  <si>
    <t>Purchase of MAJOR EQUIPMENT essential to operation of facility (e.g. of a fixed mechanical/electrical nature), Furniture &amp; Fixtures for an Enhance or Build New type of project</t>
  </si>
  <si>
    <t>OTHER (including Hazardous materials removal (e.g. asbestos, mould)</t>
  </si>
  <si>
    <t xml:space="preserve">MAJOR EQUIPMENT </t>
  </si>
  <si>
    <r>
      <rPr>
        <b/>
        <sz val="11"/>
        <rFont val="Arial"/>
        <family val="2"/>
      </rPr>
      <t>COMBINED</t>
    </r>
    <r>
      <rPr>
        <sz val="11"/>
        <rFont val="Arial"/>
        <family val="2"/>
      </rPr>
      <t xml:space="preserve"> (multiple </t>
    </r>
    <r>
      <rPr>
        <b/>
        <sz val="11"/>
        <rFont val="Arial"/>
        <family val="2"/>
      </rPr>
      <t xml:space="preserve">Post-concept phase </t>
    </r>
    <r>
      <rPr>
        <sz val="11"/>
        <rFont val="Arial"/>
        <family val="2"/>
      </rPr>
      <t>categories of expenditures in a single supporting document)</t>
    </r>
  </si>
  <si>
    <r>
      <rPr>
        <b/>
        <sz val="14"/>
        <rFont val="Arial"/>
        <family val="2"/>
      </rPr>
      <t>Total estimated Costs for this CFPCG Project:</t>
    </r>
    <r>
      <rPr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All amounts must be supported by quotes/estimates or invoices submitted with application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(do not break out subtotals - indicate total amount being included as project cost on submitted supporting documentation)  (show GST &amp; refundable amount on submitted quote documents)
</t>
    </r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 xml:space="preserve">List costs in sections </t>
    </r>
    <r>
      <rPr>
        <u val="single"/>
        <sz val="11"/>
        <rFont val="Arial"/>
        <family val="2"/>
      </rPr>
      <t xml:space="preserve">by phases </t>
    </r>
    <r>
      <rPr>
        <sz val="11"/>
        <rFont val="Arial"/>
        <family val="2"/>
      </rPr>
      <t>that might be relevant when considering multi-year funding (Label phase in description column) 
If insufficient lines - use attachment and transfer totals by phases to this page</t>
    </r>
  </si>
  <si>
    <t>*** Note: supporting documentation required for all listed project costs (receipts, invoices, quotes) and project funding (award letters, bank statements, etc.)</t>
  </si>
  <si>
    <r>
      <t xml:space="preserve">NOTE - </t>
    </r>
    <r>
      <rPr>
        <b/>
        <sz val="14"/>
        <color indexed="10"/>
        <rFont val="Arial"/>
        <family val="2"/>
      </rPr>
      <t>minimum project cost for Enhance, Preserve and Build New CFPCG projects - $200,000.</t>
    </r>
    <r>
      <rPr>
        <b/>
        <sz val="11"/>
        <color indexed="10"/>
        <rFont val="Arial"/>
        <family val="2"/>
      </rPr>
      <t xml:space="preserve"> 
</t>
    </r>
    <r>
      <rPr>
        <b/>
        <sz val="11"/>
        <rFont val="Arial"/>
        <family val="2"/>
      </rPr>
      <t xml:space="preserve">There is no minimum for  CFPCG planning projects, but it is generally considered that planning shouldn't be more than approximately 10% of overall project cost. </t>
    </r>
  </si>
  <si>
    <r>
      <rPr>
        <b/>
        <sz val="16"/>
        <rFont val="Arial"/>
        <family val="2"/>
      </rPr>
      <t xml:space="preserve">TOTAL ELIGIBLE ESTIMATED CFPCG PROJECT COSTS FOR DETERMINING MAXIMUM GRANT ELIGIBILITY         </t>
    </r>
    <r>
      <rPr>
        <b/>
        <sz val="12"/>
        <rFont val="Arial"/>
        <family val="2"/>
      </rPr>
      <t xml:space="preserve">       
</t>
    </r>
    <r>
      <rPr>
        <sz val="10"/>
        <rFont val="Arial"/>
        <family val="2"/>
      </rPr>
      <t>(Maximum Grant Award Calculation - 33% of Eligible Construction Project Costs, 50% of strategy &amp; concept phase costs if applying for a Project Planning grant)</t>
    </r>
  </si>
  <si>
    <t>Maximum grant is based on total eligible planned project costs, type of requested grant, and project phase in which work belongs</t>
  </si>
  <si>
    <t>Planning Grant: Total Pre-Design Phase (Strategy &amp; Concept) Costs (award up to 50%)</t>
  </si>
  <si>
    <t>Maximum Project Planning Grant:</t>
  </si>
  <si>
    <t>Maximum Construction / Major Equipment Grant:</t>
  </si>
  <si>
    <t>REQUIRED CONTRIBUTING (MATCHING) FUNDS:</t>
  </si>
  <si>
    <t xml:space="preserve">TOTAL ANTICIPATED BUT NOT CONFIRMED FUNDING </t>
  </si>
  <si>
    <t xml:space="preserve">TOTAL OTHER CFPCG PROJECT RESOURCES </t>
  </si>
  <si>
    <t>Pledges / Financing</t>
  </si>
  <si>
    <r>
      <t>TOTAL CONFIRMED FUNDING: In accounts funds dep</t>
    </r>
    <r>
      <rPr>
        <b/>
        <sz val="10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>sited after statement date, promised funds for project</t>
    </r>
  </si>
  <si>
    <r>
      <rPr>
        <b/>
        <sz val="22"/>
        <rFont val="Arial"/>
        <family val="2"/>
      </rPr>
      <t xml:space="preserve">Proposed / </t>
    </r>
    <r>
      <rPr>
        <b/>
        <sz val="22"/>
        <color indexed="8"/>
        <rFont val="Arial"/>
        <family val="2"/>
      </rPr>
      <t xml:space="preserve">Anticipated CFPCG Project Resources by Source </t>
    </r>
    <r>
      <rPr>
        <b/>
        <sz val="12"/>
        <color indexed="8"/>
        <rFont val="Arial"/>
        <family val="2"/>
      </rPr>
      <t xml:space="preserve">- 
Other </t>
    </r>
    <r>
      <rPr>
        <b/>
        <u val="single"/>
        <sz val="12"/>
        <color indexed="8"/>
        <rFont val="Arial"/>
        <family val="2"/>
      </rPr>
      <t>non-municipal funding</t>
    </r>
    <r>
      <rPr>
        <b/>
        <sz val="12"/>
        <color indexed="8"/>
        <rFont val="Arial"/>
        <family val="2"/>
      </rPr>
      <t xml:space="preserve">, gaming funds </t>
    </r>
    <r>
      <rPr>
        <u val="single"/>
        <sz val="12"/>
        <color indexed="8"/>
        <rFont val="Arial"/>
        <family val="2"/>
      </rPr>
      <t>(include confirmed casino dates)</t>
    </r>
    <r>
      <rPr>
        <b/>
        <sz val="12"/>
        <color indexed="8"/>
        <rFont val="Arial"/>
        <family val="2"/>
      </rPr>
      <t xml:space="preserve">, other Provincial </t>
    </r>
    <r>
      <rPr>
        <sz val="10"/>
        <color indexed="8"/>
        <rFont val="Arial"/>
        <family val="2"/>
      </rPr>
      <t>(e.g. CFEP, CIP)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or Federal </t>
    </r>
    <r>
      <rPr>
        <sz val="10"/>
        <color indexed="8"/>
        <rFont val="Arial"/>
        <family val="2"/>
      </rPr>
      <t>(e.g. CIIF)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funding</t>
    </r>
    <r>
      <rPr>
        <sz val="12"/>
        <color indexed="8"/>
        <rFont val="Arial"/>
        <family val="2"/>
      </rPr>
      <t xml:space="preserve"> (not yet approved) </t>
    </r>
    <r>
      <rPr>
        <sz val="11"/>
        <color indexed="8"/>
        <rFont val="Arial"/>
        <family val="2"/>
      </rPr>
      <t xml:space="preserve">- Be as specific as possible, </t>
    </r>
    <r>
      <rPr>
        <i/>
        <sz val="11"/>
        <color indexed="8"/>
        <rFont val="Arial"/>
        <family val="2"/>
      </rPr>
      <t xml:space="preserve">Do not include Community Facility Partner Capital Grant request </t>
    </r>
  </si>
  <si>
    <t>Strategy Phase - develop strategy document needed for planning grant</t>
  </si>
  <si>
    <t>Concept Phase - supported by planning grant</t>
  </si>
  <si>
    <t>Design Phase - supported by design/build grant</t>
  </si>
  <si>
    <t>Build Phase - supported by design/build grant</t>
  </si>
  <si>
    <t>NOTE: design/build grant project must result in usable facility</t>
  </si>
  <si>
    <t>even if some parts of facility left undeveloped.</t>
  </si>
  <si>
    <t>Fundraising initiatives already planned/in process (if spreadsheet shows a shortfall to complete project, please explain in a separate attachment how you plan to address the shortfall)</t>
  </si>
  <si>
    <t>Planning Grant: Post-Concept Phase (Schematic Design only) Costs (award up to 33%)</t>
  </si>
  <si>
    <t xml:space="preserve">CFPCG Request From City of Edmonton </t>
  </si>
  <si>
    <t>GRANT REQUEST</t>
  </si>
  <si>
    <t>Will you have the required resources in place the following year to have a usable facility? (except for planning grants.)</t>
  </si>
  <si>
    <t>Do total resources including requested CFPCG grant match eligible + ineligible costs of project?</t>
  </si>
  <si>
    <r>
      <t>Money already spent on project since April 1 last year</t>
    </r>
    <r>
      <rPr>
        <sz val="22"/>
        <rFont val="Arial"/>
        <family val="2"/>
      </rPr>
      <t xml:space="preserve"> </t>
    </r>
    <r>
      <rPr>
        <sz val="10"/>
        <rFont val="Arial"/>
        <family val="2"/>
      </rPr>
      <t>(no documentation required unless requested)</t>
    </r>
  </si>
  <si>
    <t>I</t>
  </si>
  <si>
    <r>
      <t>Will you have the total funding for CFPCG project (</t>
    </r>
    <r>
      <rPr>
        <sz val="14"/>
        <color indexed="48"/>
        <rFont val="Arial"/>
        <family val="2"/>
      </rPr>
      <t>I</t>
    </r>
    <r>
      <rPr>
        <sz val="14"/>
        <rFont val="Arial"/>
        <family val="2"/>
      </rPr>
      <t>) in place during current calendar year?</t>
    </r>
  </si>
  <si>
    <r>
      <t>Will you have the required funding for entire CFPCG Project (</t>
    </r>
    <r>
      <rPr>
        <sz val="14"/>
        <color indexed="12"/>
        <rFont val="Arial"/>
        <family val="2"/>
      </rPr>
      <t>I</t>
    </r>
    <r>
      <rPr>
        <sz val="14"/>
        <rFont val="Arial"/>
        <family val="2"/>
      </rPr>
      <t xml:space="preserve">) in place </t>
    </r>
    <r>
      <rPr>
        <u val="single"/>
        <sz val="14"/>
        <rFont val="Arial"/>
        <family val="2"/>
      </rPr>
      <t>next year</t>
    </r>
    <r>
      <rPr>
        <sz val="14"/>
        <rFont val="Arial"/>
        <family val="2"/>
      </rPr>
      <t>?</t>
    </r>
  </si>
  <si>
    <t>PHASES LIST from Community Group Led Construction Project Guidebook</t>
  </si>
  <si>
    <r>
      <t xml:space="preserve">Project expenses incurred </t>
    </r>
    <r>
      <rPr>
        <u val="single"/>
        <sz val="10"/>
        <color indexed="8"/>
        <rFont val="Arial"/>
        <family val="2"/>
      </rPr>
      <t>prior to April 1 of last year</t>
    </r>
    <r>
      <rPr>
        <sz val="10"/>
        <color indexed="8"/>
        <rFont val="Arial"/>
        <family val="2"/>
      </rPr>
      <t xml:space="preserve"> (that is, the year before applying for CFPCG funding)</t>
    </r>
  </si>
  <si>
    <t>Debt repayment &amp; interest costs (if included in total project cost)</t>
  </si>
  <si>
    <r>
      <t xml:space="preserve">Other Resources for this Project </t>
    </r>
    <r>
      <rPr>
        <b/>
        <sz val="16"/>
        <rFont val="Arial"/>
        <family val="2"/>
      </rPr>
      <t>(other than confirmed and proposed funding and money already spent during eligible time period)</t>
    </r>
  </si>
  <si>
    <r>
      <rPr>
        <b/>
        <sz val="22"/>
        <rFont val="Arial"/>
        <family val="2"/>
      </rPr>
      <t>Confirmed CFPCG Project Resources by Source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(do not include funding for other overall project components) </t>
    </r>
    <r>
      <rPr>
        <sz val="12"/>
        <color indexed="8"/>
        <rFont val="Arial"/>
        <family val="2"/>
      </rPr>
      <t xml:space="preserve">
</t>
    </r>
    <r>
      <rPr>
        <sz val="12"/>
        <rFont val="Arial"/>
        <family val="2"/>
      </rPr>
      <t>Amounts must be supported by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bank statements, letters from grantors</t>
    </r>
    <r>
      <rPr>
        <sz val="12"/>
        <rFont val="Arial"/>
        <family val="2"/>
      </rPr>
      <t>, etc. - indicate how much is for this project and how much is for other purposes such as operations</t>
    </r>
  </si>
  <si>
    <t>Money from Insurance Claim(s) being used for this application but not yet in bank - if entire insurance payment is not being used for this project, indicate total received &amp; amount available for this project.</t>
  </si>
  <si>
    <t>Deposits intended for this project made after statement date.</t>
  </si>
  <si>
    <t>If 'No' what work will you have sufficient funding to complete in current year?</t>
  </si>
  <si>
    <t>If 'No' what work will you have sufficient resources to complete the following year?</t>
  </si>
  <si>
    <t>INSTRUCTIONS - Fill in information into yellow shaded cells (other cells are locked) - Add attachments if insufficient space</t>
  </si>
  <si>
    <t>If 'No' what work will you have sufficient funding to complete next year?</t>
  </si>
  <si>
    <r>
      <rPr>
        <b/>
        <sz val="12"/>
        <rFont val="Arial"/>
        <family val="2"/>
      </rPr>
      <t xml:space="preserve">Overall Project Cost </t>
    </r>
    <r>
      <rPr>
        <sz val="12"/>
        <rFont val="Arial"/>
        <family val="2"/>
      </rPr>
      <t>(overall project may consist of multiple CFPCG projects such as a CFPCG planning project, + Phase I CFPCG projecat, etc) If possible, provide documentation supporting overall Project Cost. Include costs relating to this CRPCG project indicated below</t>
    </r>
  </si>
  <si>
    <r>
      <t xml:space="preserve">Source </t>
    </r>
    <r>
      <rPr>
        <sz val="10"/>
        <rFont val="Arial"/>
        <family val="2"/>
      </rPr>
      <t xml:space="preserve">(List each source of funding - Indicate amounts in the bank PLUS the amount to be used for eligible project costs, ineligible project costs, &amp; for other purposes like operations)
Do NOT include the Partner Capital Grant funding requested. 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Must provide documentation to support indicated resources.</t>
    </r>
  </si>
  <si>
    <r>
      <t xml:space="preserve">Grant Type Requested: </t>
    </r>
    <r>
      <rPr>
        <sz val="12"/>
        <rFont val="Arial"/>
        <family val="2"/>
      </rPr>
      <t>(Indicate Project Planning, Construction / Major Equipment or Entire Project)</t>
    </r>
  </si>
  <si>
    <t>for a planning grant</t>
  </si>
  <si>
    <t>FILL IN if applying</t>
  </si>
  <si>
    <t>FILL IN if applying for this grant</t>
  </si>
  <si>
    <r>
      <t>Cost</t>
    </r>
    <r>
      <rPr>
        <b/>
        <sz val="10"/>
        <rFont val="Arial"/>
        <family val="2"/>
      </rPr>
      <t xml:space="preserve"> 
</t>
    </r>
    <r>
      <rPr>
        <b/>
        <sz val="10"/>
        <color indexed="10"/>
        <rFont val="Arial"/>
        <family val="2"/>
      </rPr>
      <t xml:space="preserve">(excluding </t>
    </r>
    <r>
      <rPr>
        <b/>
        <u val="single"/>
        <sz val="10"/>
        <color indexed="10"/>
        <rFont val="Arial"/>
        <family val="2"/>
      </rPr>
      <t>recoverable GST</t>
    </r>
    <r>
      <rPr>
        <b/>
        <sz val="10"/>
        <color indexed="10"/>
        <rFont val="Arial"/>
        <family val="2"/>
      </rPr>
      <t>)</t>
    </r>
  </si>
  <si>
    <r>
      <t xml:space="preserve">Planning Grant: cost - grants request </t>
    </r>
    <r>
      <rPr>
        <b/>
        <sz val="12"/>
        <rFont val="Arial"/>
        <family val="2"/>
      </rPr>
      <t>(minimum of 50% of pre-design phase costs and 67% of post-concept phase costs)</t>
    </r>
  </si>
  <si>
    <r>
      <t>Construction Grant: cost - grant request</t>
    </r>
    <r>
      <rPr>
        <b/>
        <sz val="12"/>
        <rFont val="Arial"/>
        <family val="2"/>
      </rPr>
      <t xml:space="preserve"> (minimum of 67% of total cost)</t>
    </r>
    <r>
      <rPr>
        <b/>
        <sz val="18"/>
        <rFont val="Arial"/>
        <family val="2"/>
      </rPr>
      <t>:</t>
    </r>
  </si>
  <si>
    <t>Community Group Led Construction Project Phases</t>
  </si>
  <si>
    <t>Who is your ongoing City Liaison or your liaison for this project?</t>
  </si>
  <si>
    <r>
      <t xml:space="preserve">Percentage recoverable GST
</t>
    </r>
    <r>
      <rPr>
        <b/>
        <sz val="9"/>
        <color indexed="8"/>
        <rFont val="Arial"/>
        <family val="2"/>
      </rPr>
      <t xml:space="preserve"> (0% - 50% - 100%)</t>
    </r>
  </si>
  <si>
    <t>update</t>
  </si>
  <si>
    <t xml:space="preserve">AFA project grant (pending) </t>
  </si>
  <si>
    <t>Construction Grant: Cost of Major Equipment, Post-Concept phase work, Entire Project (except planning project) or Purchase of Land:</t>
  </si>
  <si>
    <t>Donated equipment/materials (gifts in kind - if included in total project cost but not more)</t>
  </si>
  <si>
    <r>
      <rPr>
        <b/>
        <sz val="22"/>
        <rFont val="Arial"/>
        <family val="2"/>
      </rPr>
      <t>GRANT REQUEST</t>
    </r>
    <r>
      <rPr>
        <b/>
        <sz val="12"/>
        <rFont val="Arial"/>
        <family val="2"/>
      </rPr>
      <t xml:space="preserve"> (Grant Request can be less than maximum percentage of Eligible Planned Project costs but not more)   </t>
    </r>
  </si>
  <si>
    <r>
      <t>TOTAL RESOURCES FOR Eligible &amp; Ineligible Costs of CFPCG PROJECT (</t>
    </r>
    <r>
      <rPr>
        <b/>
        <sz val="18"/>
        <color indexed="30"/>
        <rFont val="Arial"/>
        <family val="2"/>
      </rPr>
      <t>D + E + F + G</t>
    </r>
    <r>
      <rPr>
        <b/>
        <sz val="18"/>
        <color indexed="12"/>
        <rFont val="Arial"/>
        <family val="2"/>
      </rPr>
      <t xml:space="preserve"> </t>
    </r>
    <r>
      <rPr>
        <b/>
        <sz val="18"/>
        <rFont val="Arial"/>
        <family val="2"/>
      </rPr>
      <t>)</t>
    </r>
  </si>
  <si>
    <r>
      <t>TOTAL FUNDING AVAILABLE FOR CFPCG PROJECT (</t>
    </r>
    <r>
      <rPr>
        <b/>
        <sz val="22"/>
        <color indexed="30"/>
        <rFont val="Arial"/>
        <family val="2"/>
      </rPr>
      <t>D</t>
    </r>
    <r>
      <rPr>
        <b/>
        <sz val="22"/>
        <rFont val="Arial"/>
        <family val="2"/>
      </rPr>
      <t xml:space="preserve"> + </t>
    </r>
    <r>
      <rPr>
        <b/>
        <sz val="22"/>
        <color indexed="12"/>
        <rFont val="Arial"/>
        <family val="2"/>
      </rPr>
      <t>E</t>
    </r>
    <r>
      <rPr>
        <b/>
        <sz val="22"/>
        <rFont val="Arial"/>
        <family val="2"/>
      </rPr>
      <t xml:space="preserve"> + </t>
    </r>
    <r>
      <rPr>
        <b/>
        <sz val="22"/>
        <color indexed="12"/>
        <rFont val="Arial"/>
        <family val="2"/>
      </rPr>
      <t xml:space="preserve">F </t>
    </r>
    <r>
      <rPr>
        <b/>
        <sz val="22"/>
        <rFont val="Arial"/>
        <family val="2"/>
      </rPr>
      <t>+</t>
    </r>
    <r>
      <rPr>
        <b/>
        <sz val="22"/>
        <color indexed="12"/>
        <rFont val="Arial"/>
        <family val="2"/>
      </rPr>
      <t xml:space="preserve"> G</t>
    </r>
    <r>
      <rPr>
        <b/>
        <sz val="2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</si>
</sst>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_);_(@_)"/>
    <numFmt numFmtId="170" formatCode="&quot;$&quot;#,##0.00"/>
    <numFmt numFmtId="171" formatCode="&quot;$&quot;#,##0.0"/>
    <numFmt numFmtId="172" formatCode="&quot;$&quot;#,##0"/>
    <numFmt numFmtId="173" formatCode="&quot;$&quot;#,##0.0_);\(&quot;$&quot;#,##0.0\)"/>
  </numFmts>
  <fonts count="9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color indexed="53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6"/>
      <color indexed="12"/>
      <name val="Arial"/>
      <family val="2"/>
    </font>
    <font>
      <b/>
      <i/>
      <sz val="12"/>
      <color indexed="10"/>
      <name val="Arial"/>
      <family val="2"/>
    </font>
    <font>
      <u val="single"/>
      <sz val="11"/>
      <name val="Arial"/>
      <family val="2"/>
    </font>
    <font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4"/>
      <color indexed="48"/>
      <name val="Arial"/>
      <family val="2"/>
    </font>
    <font>
      <sz val="14"/>
      <color indexed="12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22"/>
      <color indexed="30"/>
      <name val="Arial"/>
      <family val="2"/>
    </font>
    <font>
      <b/>
      <sz val="1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/>
    </xf>
    <xf numFmtId="42" fontId="12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5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42" fontId="0" fillId="0" borderId="0" xfId="44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7" fontId="0" fillId="0" borderId="19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7" fontId="4" fillId="0" borderId="0" xfId="0" applyNumberFormat="1" applyFont="1" applyBorder="1" applyAlignment="1">
      <alignment horizontal="left" vertical="center"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 vertical="center"/>
      <protection locked="0"/>
    </xf>
    <xf numFmtId="44" fontId="0" fillId="0" borderId="0" xfId="0" applyNumberForma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 hidden="1"/>
    </xf>
    <xf numFmtId="170" fontId="4" fillId="0" borderId="10" xfId="0" applyNumberFormat="1" applyFont="1" applyBorder="1" applyAlignment="1" applyProtection="1">
      <alignment vertical="center"/>
      <protection/>
    </xf>
    <xf numFmtId="170" fontId="4" fillId="0" borderId="10" xfId="44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7" fontId="4" fillId="0" borderId="10" xfId="0" applyNumberFormat="1" applyFont="1" applyFill="1" applyBorder="1" applyAlignment="1" applyProtection="1">
      <alignment vertical="center"/>
      <protection/>
    </xf>
    <xf numFmtId="170" fontId="4" fillId="0" borderId="10" xfId="0" applyNumberFormat="1" applyFont="1" applyFill="1" applyBorder="1" applyAlignment="1" applyProtection="1">
      <alignment vertical="center"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Fill="1" applyBorder="1" applyAlignment="1" applyProtection="1">
      <alignment vertical="center"/>
      <protection/>
    </xf>
    <xf numFmtId="170" fontId="4" fillId="0" borderId="1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170" fontId="0" fillId="32" borderId="10" xfId="0" applyNumberFormat="1" applyFont="1" applyFill="1" applyBorder="1" applyAlignment="1" applyProtection="1">
      <alignment vertical="center"/>
      <protection locked="0"/>
    </xf>
    <xf numFmtId="170" fontId="0" fillId="32" borderId="22" xfId="0" applyNumberFormat="1" applyFont="1" applyFill="1" applyBorder="1" applyAlignment="1" applyProtection="1">
      <alignment vertical="center"/>
      <protection locked="0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41" fontId="15" fillId="32" borderId="10" xfId="0" applyNumberFormat="1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44" fontId="3" fillId="32" borderId="10" xfId="0" applyNumberFormat="1" applyFont="1" applyFill="1" applyBorder="1" applyAlignment="1" applyProtection="1">
      <alignment vertical="center"/>
      <protection locked="0"/>
    </xf>
    <xf numFmtId="7" fontId="0" fillId="32" borderId="10" xfId="0" applyNumberFormat="1" applyFont="1" applyFill="1" applyBorder="1" applyAlignment="1" applyProtection="1">
      <alignment vertical="center"/>
      <protection locked="0"/>
    </xf>
    <xf numFmtId="170" fontId="0" fillId="32" borderId="2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0" fontId="0" fillId="0" borderId="13" xfId="0" applyNumberFormat="1" applyFont="1" applyFill="1" applyBorder="1" applyAlignment="1" applyProtection="1">
      <alignment vertical="center"/>
      <protection/>
    </xf>
    <xf numFmtId="7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vertical="center" wrapText="1"/>
      <protection locked="0"/>
    </xf>
    <xf numFmtId="0" fontId="0" fillId="32" borderId="13" xfId="0" applyFill="1" applyBorder="1" applyAlignment="1" applyProtection="1">
      <alignment vertical="center" wrapText="1"/>
      <protection locked="0"/>
    </xf>
    <xf numFmtId="0" fontId="0" fillId="32" borderId="21" xfId="0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2" borderId="13" xfId="0" applyFill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170" fontId="11" fillId="0" borderId="10" xfId="0" applyNumberFormat="1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37" fontId="17" fillId="0" borderId="0" xfId="0" applyNumberFormat="1" applyFont="1" applyBorder="1" applyAlignment="1" applyProtection="1">
      <alignment vertical="center"/>
      <protection/>
    </xf>
    <xf numFmtId="5" fontId="35" fillId="0" borderId="0" xfId="44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5" fillId="0" borderId="0" xfId="0" applyFont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/>
    </xf>
    <xf numFmtId="0" fontId="30" fillId="0" borderId="13" xfId="0" applyFont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172" fontId="4" fillId="0" borderId="13" xfId="0" applyNumberFormat="1" applyFont="1" applyFill="1" applyBorder="1" applyAlignment="1" applyProtection="1">
      <alignment vertical="center"/>
      <protection locked="0"/>
    </xf>
    <xf numFmtId="5" fontId="35" fillId="0" borderId="21" xfId="44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34" fillId="0" borderId="25" xfId="0" applyFont="1" applyBorder="1" applyAlignment="1" applyProtection="1">
      <alignment horizontal="left" vertical="center"/>
      <protection/>
    </xf>
    <xf numFmtId="172" fontId="4" fillId="0" borderId="10" xfId="0" applyNumberFormat="1" applyFont="1" applyFill="1" applyBorder="1" applyAlignment="1" applyProtection="1">
      <alignment vertical="center"/>
      <protection/>
    </xf>
    <xf numFmtId="0" fontId="42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9" fontId="1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vertical="center"/>
      <protection/>
    </xf>
    <xf numFmtId="37" fontId="35" fillId="0" borderId="0" xfId="0" applyNumberFormat="1" applyFont="1" applyBorder="1" applyAlignment="1">
      <alignment horizontal="left" vertical="center"/>
    </xf>
    <xf numFmtId="170" fontId="17" fillId="0" borderId="10" xfId="0" applyNumberFormat="1" applyFont="1" applyFill="1" applyBorder="1" applyAlignment="1" applyProtection="1">
      <alignment vertical="center"/>
      <protection/>
    </xf>
    <xf numFmtId="49" fontId="0" fillId="32" borderId="10" xfId="0" applyNumberFormat="1" applyFont="1" applyFill="1" applyBorder="1" applyAlignment="1" applyProtection="1">
      <alignment horizontal="center" vertical="center"/>
      <protection locked="0"/>
    </xf>
    <xf numFmtId="7" fontId="38" fillId="0" borderId="0" xfId="0" applyNumberFormat="1" applyFont="1" applyAlignment="1" applyProtection="1">
      <alignment vertical="center"/>
      <protection/>
    </xf>
    <xf numFmtId="170" fontId="4" fillId="32" borderId="10" xfId="0" applyNumberFormat="1" applyFont="1" applyFill="1" applyBorder="1" applyAlignment="1" applyProtection="1">
      <alignment vertical="center"/>
      <protection locked="0"/>
    </xf>
    <xf numFmtId="170" fontId="4" fillId="32" borderId="2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/>
    </xf>
    <xf numFmtId="172" fontId="35" fillId="32" borderId="10" xfId="0" applyNumberFormat="1" applyFont="1" applyFill="1" applyBorder="1" applyAlignment="1" applyProtection="1">
      <alignment vertical="center"/>
      <protection locked="0"/>
    </xf>
    <xf numFmtId="172" fontId="35" fillId="0" borderId="10" xfId="0" applyNumberFormat="1" applyFont="1" applyFill="1" applyBorder="1" applyAlignment="1" applyProtection="1">
      <alignment vertical="center"/>
      <protection/>
    </xf>
    <xf numFmtId="49" fontId="0" fillId="3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0" fillId="32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4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15" fillId="32" borderId="23" xfId="0" applyFont="1" applyFill="1" applyBorder="1" applyAlignment="1" applyProtection="1">
      <alignment horizontal="left" vertical="center" wrapText="1"/>
      <protection locked="0"/>
    </xf>
    <xf numFmtId="170" fontId="18" fillId="0" borderId="0" xfId="0" applyNumberFormat="1" applyFont="1" applyBorder="1" applyAlignment="1" applyProtection="1">
      <alignment vertical="center"/>
      <protection/>
    </xf>
    <xf numFmtId="7" fontId="15" fillId="32" borderId="23" xfId="44" applyNumberFormat="1" applyFont="1" applyFill="1" applyBorder="1" applyAlignment="1" applyProtection="1">
      <alignment horizontal="right" vertical="center" wrapText="1"/>
      <protection locked="0"/>
    </xf>
    <xf numFmtId="0" fontId="90" fillId="0" borderId="16" xfId="0" applyFont="1" applyBorder="1" applyAlignment="1">
      <alignment vertical="center" wrapText="1"/>
    </xf>
    <xf numFmtId="42" fontId="90" fillId="0" borderId="27" xfId="44" applyNumberFormat="1" applyFont="1" applyBorder="1" applyAlignment="1" applyProtection="1">
      <alignment vertical="center"/>
      <protection/>
    </xf>
    <xf numFmtId="42" fontId="90" fillId="0" borderId="16" xfId="44" applyNumberFormat="1" applyFont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18" fillId="0" borderId="24" xfId="0" applyFont="1" applyBorder="1" applyAlignment="1" applyProtection="1">
      <alignment vertical="center"/>
      <protection/>
    </xf>
    <xf numFmtId="7" fontId="0" fillId="32" borderId="21" xfId="0" applyNumberFormat="1" applyFont="1" applyFill="1" applyBorder="1" applyAlignment="1" applyProtection="1">
      <alignment vertical="center"/>
      <protection locked="0"/>
    </xf>
    <xf numFmtId="0" fontId="91" fillId="0" borderId="12" xfId="0" applyFont="1" applyBorder="1" applyAlignment="1" applyProtection="1">
      <alignment vertical="center"/>
      <protection/>
    </xf>
    <xf numFmtId="44" fontId="3" fillId="32" borderId="12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vertical="center"/>
      <protection/>
    </xf>
    <xf numFmtId="0" fontId="39" fillId="0" borderId="13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32" borderId="12" xfId="0" applyFont="1" applyFill="1" applyBorder="1" applyAlignment="1" applyProtection="1">
      <alignment vertical="center" wrapText="1"/>
      <protection locked="0"/>
    </xf>
    <xf numFmtId="0" fontId="0" fillId="32" borderId="13" xfId="0" applyFill="1" applyBorder="1" applyAlignment="1" applyProtection="1">
      <alignment vertical="center" wrapText="1"/>
      <protection locked="0"/>
    </xf>
    <xf numFmtId="0" fontId="0" fillId="32" borderId="21" xfId="0" applyFill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/>
      <protection/>
    </xf>
    <xf numFmtId="0" fontId="13" fillId="32" borderId="18" xfId="0" applyFont="1" applyFill="1" applyBorder="1" applyAlignment="1" applyProtection="1">
      <alignment vertical="center" wrapText="1"/>
      <protection locked="0"/>
    </xf>
    <xf numFmtId="0" fontId="0" fillId="32" borderId="19" xfId="0" applyFill="1" applyBorder="1" applyAlignment="1" applyProtection="1">
      <alignment vertical="center" wrapText="1"/>
      <protection locked="0"/>
    </xf>
    <xf numFmtId="0" fontId="0" fillId="32" borderId="20" xfId="0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44" fontId="3" fillId="32" borderId="12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4" fillId="0" borderId="14" xfId="0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4" xfId="0" applyFont="1" applyBorder="1" applyAlignment="1" applyProtection="1">
      <alignment vertical="center" wrapText="1"/>
      <protection/>
    </xf>
    <xf numFmtId="0" fontId="8" fillId="0" borderId="31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vertical="center" wrapText="1"/>
      <protection/>
    </xf>
    <xf numFmtId="0" fontId="10" fillId="0" borderId="23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right" vertical="center" wrapText="1"/>
      <protection/>
    </xf>
    <xf numFmtId="0" fontId="36" fillId="0" borderId="0" xfId="0" applyFont="1" applyAlignment="1">
      <alignment horizontal="righ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37" fontId="4" fillId="32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5" fillId="32" borderId="12" xfId="0" applyFont="1" applyFill="1" applyBorder="1" applyAlignment="1" applyProtection="1">
      <alignment horizontal="left" vertical="center"/>
      <protection locked="0"/>
    </xf>
    <xf numFmtId="0" fontId="0" fillId="32" borderId="13" xfId="0" applyFill="1" applyBorder="1" applyAlignment="1" applyProtection="1">
      <alignment horizontal="left" vertical="center"/>
      <protection locked="0"/>
    </xf>
    <xf numFmtId="0" fontId="0" fillId="32" borderId="21" xfId="0" applyFill="1" applyBorder="1" applyAlignment="1" applyProtection="1">
      <alignment horizontal="left" vertical="center"/>
      <protection locked="0"/>
    </xf>
    <xf numFmtId="0" fontId="4" fillId="32" borderId="33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12" xfId="0" applyFont="1" applyBorder="1" applyAlignment="1" applyProtection="1">
      <alignment vertical="center" wrapText="1"/>
      <protection/>
    </xf>
    <xf numFmtId="0" fontId="39" fillId="32" borderId="24" xfId="0" applyFont="1" applyFill="1" applyBorder="1" applyAlignment="1" applyProtection="1">
      <alignment vertical="center"/>
      <protection locked="0"/>
    </xf>
    <xf numFmtId="0" fontId="39" fillId="32" borderId="32" xfId="0" applyFont="1" applyFill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vertical="center" wrapText="1"/>
      <protection/>
    </xf>
    <xf numFmtId="0" fontId="93" fillId="0" borderId="0" xfId="0" applyFont="1" applyAlignment="1">
      <alignment vertical="center" wrapText="1"/>
    </xf>
    <xf numFmtId="0" fontId="94" fillId="32" borderId="12" xfId="0" applyFont="1" applyFill="1" applyBorder="1" applyAlignment="1" applyProtection="1">
      <alignment horizontal="left" vertical="center"/>
      <protection locked="0"/>
    </xf>
    <xf numFmtId="0" fontId="94" fillId="32" borderId="13" xfId="0" applyFont="1" applyFill="1" applyBorder="1" applyAlignment="1" applyProtection="1">
      <alignment horizontal="left" vertical="center"/>
      <protection locked="0"/>
    </xf>
    <xf numFmtId="0" fontId="94" fillId="32" borderId="21" xfId="0" applyFont="1" applyFill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32" borderId="19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34" fillId="0" borderId="33" xfId="0" applyFont="1" applyBorder="1" applyAlignment="1" applyProtection="1">
      <alignment horizontal="left" vertical="center" wrapText="1"/>
      <protection/>
    </xf>
    <xf numFmtId="0" fontId="34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2" borderId="15" xfId="0" applyFont="1" applyFill="1" applyBorder="1" applyAlignment="1" applyProtection="1">
      <alignment horizontal="left" vertical="center" wrapText="1"/>
      <protection locked="0"/>
    </xf>
    <xf numFmtId="0" fontId="0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/>
      <protection locked="0"/>
    </xf>
    <xf numFmtId="0" fontId="0" fillId="32" borderId="2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70" fontId="95" fillId="34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1</xdr:col>
      <xdr:colOff>476250</xdr:colOff>
      <xdr:row>2</xdr:row>
      <xdr:rowOff>57150</xdr:rowOff>
    </xdr:to>
    <xdr:pic>
      <xdr:nvPicPr>
        <xdr:cNvPr id="1" name="Picture 3" descr="Edsquarelogo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62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workbookViewId="0" topLeftCell="A103">
      <selection activeCell="E132" sqref="E132:F132"/>
    </sheetView>
  </sheetViews>
  <sheetFormatPr defaultColWidth="9.140625" defaultRowHeight="12.75"/>
  <cols>
    <col min="1" max="1" width="3.57421875" style="1" customWidth="1"/>
    <col min="2" max="2" width="23.7109375" style="1" customWidth="1"/>
    <col min="3" max="3" width="57.421875" style="1" customWidth="1"/>
    <col min="4" max="4" width="16.00390625" style="1" customWidth="1"/>
    <col min="5" max="5" width="57.8515625" style="1" customWidth="1"/>
    <col min="6" max="6" width="23.140625" style="1" customWidth="1"/>
    <col min="7" max="7" width="4.140625" style="1" customWidth="1"/>
    <col min="8" max="8" width="3.57421875" style="1" customWidth="1"/>
    <col min="9" max="9" width="5.28125" style="1" customWidth="1"/>
    <col min="10" max="10" width="9.140625" style="1" customWidth="1"/>
    <col min="11" max="16384" width="9.140625" style="1" customWidth="1"/>
  </cols>
  <sheetData>
    <row r="1" ht="86.25" customHeight="1">
      <c r="A1" s="75" t="s">
        <v>36</v>
      </c>
    </row>
    <row r="2" spans="1:9" ht="53.25" customHeight="1">
      <c r="A2" s="7"/>
      <c r="C2" s="105"/>
      <c r="D2" s="105"/>
      <c r="E2" s="211" t="s">
        <v>51</v>
      </c>
      <c r="F2" s="212"/>
      <c r="G2" s="87"/>
      <c r="I2" s="42" t="s">
        <v>34</v>
      </c>
    </row>
    <row r="3" spans="1:9" ht="12" customHeight="1" thickBot="1">
      <c r="A3" s="7"/>
      <c r="C3" s="107" t="s">
        <v>49</v>
      </c>
      <c r="D3" s="107"/>
      <c r="E3" s="49"/>
      <c r="F3" s="50"/>
      <c r="G3" s="75"/>
      <c r="I3" s="8"/>
    </row>
    <row r="4" spans="1:9" ht="22.5" customHeight="1" thickBot="1">
      <c r="A4" s="56" t="s">
        <v>48</v>
      </c>
      <c r="C4" s="7"/>
      <c r="D4" s="7"/>
      <c r="E4" s="106" t="s">
        <v>50</v>
      </c>
      <c r="F4" s="129"/>
      <c r="G4" s="75"/>
      <c r="I4" s="8"/>
    </row>
    <row r="5" spans="1:7" ht="4.5" customHeight="1">
      <c r="A5" s="54"/>
      <c r="B5" s="54"/>
      <c r="C5" s="55"/>
      <c r="D5" s="55"/>
      <c r="E5" s="54"/>
      <c r="F5" s="55"/>
      <c r="G5" s="60"/>
    </row>
    <row r="6" spans="1:5" s="60" customFormat="1" ht="9" customHeight="1">
      <c r="A6" s="59"/>
      <c r="B6" s="59"/>
      <c r="E6" s="59"/>
    </row>
    <row r="7" spans="1:8" ht="15.75">
      <c r="A7" s="43" t="s">
        <v>25</v>
      </c>
      <c r="C7" s="216"/>
      <c r="D7" s="216"/>
      <c r="E7" s="217"/>
      <c r="F7" s="217"/>
      <c r="G7" s="8"/>
      <c r="H7" s="7" t="s">
        <v>94</v>
      </c>
    </row>
    <row r="8" spans="1:9" ht="15.75">
      <c r="A8" s="43" t="s">
        <v>20</v>
      </c>
      <c r="C8" s="216"/>
      <c r="D8" s="217"/>
      <c r="E8" s="131" t="s">
        <v>114</v>
      </c>
      <c r="F8" s="130"/>
      <c r="G8" s="8"/>
      <c r="H8" s="132">
        <v>1</v>
      </c>
      <c r="I8" s="7" t="s">
        <v>78</v>
      </c>
    </row>
    <row r="9" spans="1:9" ht="14.25" customHeight="1">
      <c r="A9" s="7" t="s">
        <v>107</v>
      </c>
      <c r="B9" s="37"/>
      <c r="C9" s="37"/>
      <c r="D9" s="37"/>
      <c r="E9" s="221"/>
      <c r="F9" s="222"/>
      <c r="G9" s="88"/>
      <c r="H9" s="133">
        <v>2</v>
      </c>
      <c r="I9" s="7" t="s">
        <v>79</v>
      </c>
    </row>
    <row r="10" spans="1:9" ht="22.5" customHeight="1" thickBot="1">
      <c r="A10" s="61" t="s">
        <v>65</v>
      </c>
      <c r="H10" s="134">
        <v>3</v>
      </c>
      <c r="I10" s="7" t="s">
        <v>80</v>
      </c>
    </row>
    <row r="11" spans="1:9" ht="15.75">
      <c r="A11" s="21" t="s">
        <v>4</v>
      </c>
      <c r="B11" s="22"/>
      <c r="C11" s="23"/>
      <c r="D11" s="23"/>
      <c r="E11" s="24"/>
      <c r="F11" s="25"/>
      <c r="H11" s="135">
        <v>4</v>
      </c>
      <c r="I11" s="7" t="s">
        <v>81</v>
      </c>
    </row>
    <row r="12" spans="1:9" ht="27" customHeight="1">
      <c r="A12" s="26">
        <v>1</v>
      </c>
      <c r="B12" s="226" t="s">
        <v>54</v>
      </c>
      <c r="C12" s="227"/>
      <c r="D12" s="227"/>
      <c r="E12" s="227"/>
      <c r="F12" s="228"/>
      <c r="I12" s="7" t="s">
        <v>82</v>
      </c>
    </row>
    <row r="13" spans="1:9" ht="27" customHeight="1">
      <c r="A13" s="26">
        <v>2</v>
      </c>
      <c r="B13" s="226" t="s">
        <v>55</v>
      </c>
      <c r="C13" s="227"/>
      <c r="D13" s="227"/>
      <c r="E13" s="227"/>
      <c r="F13" s="228"/>
      <c r="I13" s="7" t="s">
        <v>83</v>
      </c>
    </row>
    <row r="14" spans="1:6" ht="27" customHeight="1">
      <c r="A14" s="26">
        <v>3</v>
      </c>
      <c r="B14" s="226" t="s">
        <v>56</v>
      </c>
      <c r="C14" s="227"/>
      <c r="D14" s="227"/>
      <c r="E14" s="227"/>
      <c r="F14" s="228"/>
    </row>
    <row r="15" spans="1:9" ht="27" customHeight="1">
      <c r="A15" s="26">
        <v>4</v>
      </c>
      <c r="B15" s="226" t="s">
        <v>58</v>
      </c>
      <c r="C15" s="227"/>
      <c r="D15" s="227"/>
      <c r="E15" s="227"/>
      <c r="F15" s="228"/>
      <c r="I15" s="1" t="s">
        <v>19</v>
      </c>
    </row>
    <row r="16" spans="1:9" ht="30.75" customHeight="1">
      <c r="A16" s="26">
        <v>5</v>
      </c>
      <c r="B16" s="226" t="s">
        <v>60</v>
      </c>
      <c r="C16" s="227"/>
      <c r="D16" s="227"/>
      <c r="E16" s="227"/>
      <c r="F16" s="228"/>
      <c r="I16" s="38" t="s">
        <v>52</v>
      </c>
    </row>
    <row r="17" spans="1:9" ht="12.75">
      <c r="A17" s="26">
        <v>6</v>
      </c>
      <c r="B17" s="226" t="s">
        <v>61</v>
      </c>
      <c r="C17" s="227"/>
      <c r="D17" s="227"/>
      <c r="E17" s="227"/>
      <c r="F17" s="228"/>
      <c r="I17" s="38" t="s">
        <v>53</v>
      </c>
    </row>
    <row r="18" spans="1:9" ht="13.5" thickBot="1">
      <c r="A18" s="30">
        <v>7</v>
      </c>
      <c r="B18" s="226" t="s">
        <v>63</v>
      </c>
      <c r="C18" s="227"/>
      <c r="D18" s="227"/>
      <c r="E18" s="227"/>
      <c r="F18" s="228"/>
      <c r="I18" s="38" t="s">
        <v>57</v>
      </c>
    </row>
    <row r="19" spans="1:9" ht="6.75" customHeight="1">
      <c r="A19" s="28"/>
      <c r="B19" s="27"/>
      <c r="C19" s="28"/>
      <c r="D19" s="28"/>
      <c r="E19" s="29"/>
      <c r="F19" s="28"/>
      <c r="I19" s="38" t="s">
        <v>59</v>
      </c>
    </row>
    <row r="20" spans="1:9" ht="33.75" customHeight="1">
      <c r="A20" s="206" t="s">
        <v>105</v>
      </c>
      <c r="B20" s="207"/>
      <c r="C20" s="207"/>
      <c r="D20" s="207"/>
      <c r="E20" s="208"/>
      <c r="F20" s="163"/>
      <c r="I20" s="38" t="s">
        <v>62</v>
      </c>
    </row>
    <row r="21" spans="1:9" ht="33.75" customHeight="1">
      <c r="A21" s="209" t="s">
        <v>42</v>
      </c>
      <c r="B21" s="209"/>
      <c r="C21" s="209"/>
      <c r="D21" s="209"/>
      <c r="E21" s="161"/>
      <c r="F21" s="163"/>
      <c r="I21" s="38" t="s">
        <v>5</v>
      </c>
    </row>
    <row r="22" spans="1:9" ht="10.5" customHeight="1" thickBot="1">
      <c r="A22" s="95"/>
      <c r="B22" s="96"/>
      <c r="C22" s="96"/>
      <c r="D22" s="96"/>
      <c r="E22" s="94"/>
      <c r="F22" s="94"/>
      <c r="I22" s="1" t="s">
        <v>18</v>
      </c>
    </row>
    <row r="23" spans="1:6" ht="60" customHeight="1" thickBot="1">
      <c r="A23" s="223" t="s">
        <v>64</v>
      </c>
      <c r="B23" s="224"/>
      <c r="C23" s="224"/>
      <c r="D23" s="224"/>
      <c r="E23" s="224"/>
      <c r="F23" s="225"/>
    </row>
    <row r="24" spans="1:6" s="6" customFormat="1" ht="63.75" customHeight="1" thickBot="1">
      <c r="A24" s="3" t="s">
        <v>1</v>
      </c>
      <c r="B24" s="5" t="s">
        <v>9</v>
      </c>
      <c r="C24" s="4" t="s">
        <v>21</v>
      </c>
      <c r="D24" s="4" t="s">
        <v>116</v>
      </c>
      <c r="E24" s="5" t="s">
        <v>23</v>
      </c>
      <c r="F24" s="5" t="s">
        <v>111</v>
      </c>
    </row>
    <row r="25" spans="1:6" ht="19.5" customHeight="1" thickBot="1">
      <c r="A25" s="15">
        <v>1</v>
      </c>
      <c r="B25" s="81"/>
      <c r="C25" s="79"/>
      <c r="D25" s="136"/>
      <c r="E25" s="80"/>
      <c r="F25" s="77"/>
    </row>
    <row r="26" spans="1:9" ht="19.5" customHeight="1" thickBot="1">
      <c r="A26" s="15">
        <v>2</v>
      </c>
      <c r="B26" s="81"/>
      <c r="C26" s="79"/>
      <c r="D26" s="136"/>
      <c r="E26" s="80"/>
      <c r="F26" s="77"/>
      <c r="I26" s="34" t="s">
        <v>16</v>
      </c>
    </row>
    <row r="27" spans="1:10" ht="19.5" customHeight="1" thickBot="1">
      <c r="A27" s="15">
        <v>3</v>
      </c>
      <c r="B27" s="81"/>
      <c r="C27" s="79"/>
      <c r="D27" s="136"/>
      <c r="E27" s="80"/>
      <c r="F27" s="77"/>
      <c r="I27" s="9" t="s">
        <v>14</v>
      </c>
      <c r="J27" s="47" t="s">
        <v>17</v>
      </c>
    </row>
    <row r="28" spans="1:10" ht="19.5" customHeight="1" thickBot="1">
      <c r="A28" s="15">
        <v>4</v>
      </c>
      <c r="B28" s="81"/>
      <c r="C28" s="79"/>
      <c r="D28" s="137"/>
      <c r="E28" s="80"/>
      <c r="F28" s="77"/>
      <c r="I28" s="9" t="s">
        <v>75</v>
      </c>
      <c r="J28" s="38" t="s">
        <v>33</v>
      </c>
    </row>
    <row r="29" spans="1:10" ht="19.5" customHeight="1" thickBot="1">
      <c r="A29" s="15">
        <v>5</v>
      </c>
      <c r="B29" s="81"/>
      <c r="C29" s="79"/>
      <c r="D29" s="137"/>
      <c r="E29" s="80"/>
      <c r="F29" s="77"/>
      <c r="I29" s="9" t="s">
        <v>35</v>
      </c>
      <c r="J29" s="47" t="s">
        <v>32</v>
      </c>
    </row>
    <row r="30" spans="1:9" ht="19.5" customHeight="1" thickBot="1">
      <c r="A30" s="15">
        <v>6</v>
      </c>
      <c r="B30" s="81"/>
      <c r="C30" s="79"/>
      <c r="D30" s="137"/>
      <c r="E30" s="80"/>
      <c r="F30" s="77"/>
      <c r="I30" s="1" t="s">
        <v>19</v>
      </c>
    </row>
    <row r="31" spans="1:9" ht="19.5" customHeight="1" thickBot="1">
      <c r="A31" s="15">
        <v>7</v>
      </c>
      <c r="B31" s="81"/>
      <c r="C31" s="79"/>
      <c r="D31" s="137"/>
      <c r="E31" s="80"/>
      <c r="F31" s="77"/>
      <c r="I31" s="38" t="s">
        <v>52</v>
      </c>
    </row>
    <row r="32" spans="1:9" ht="19.5" customHeight="1" thickBot="1">
      <c r="A32" s="15">
        <v>8</v>
      </c>
      <c r="B32" s="81"/>
      <c r="C32" s="79"/>
      <c r="D32" s="137"/>
      <c r="E32" s="80"/>
      <c r="F32" s="77"/>
      <c r="I32" s="38" t="s">
        <v>53</v>
      </c>
    </row>
    <row r="33" spans="1:9" ht="19.5" customHeight="1" thickBot="1">
      <c r="A33" s="15">
        <v>9</v>
      </c>
      <c r="B33" s="81"/>
      <c r="C33" s="79"/>
      <c r="D33" s="137"/>
      <c r="E33" s="80"/>
      <c r="F33" s="77"/>
      <c r="I33" s="38" t="s">
        <v>57</v>
      </c>
    </row>
    <row r="34" spans="1:9" ht="19.5" customHeight="1" thickBot="1">
      <c r="A34" s="15">
        <v>10</v>
      </c>
      <c r="B34" s="81"/>
      <c r="C34" s="79"/>
      <c r="D34" s="137"/>
      <c r="E34" s="80"/>
      <c r="F34" s="77"/>
      <c r="I34" s="38" t="s">
        <v>59</v>
      </c>
    </row>
    <row r="35" spans="1:9" ht="19.5" customHeight="1" thickBot="1">
      <c r="A35" s="15">
        <v>11</v>
      </c>
      <c r="B35" s="81"/>
      <c r="C35" s="79"/>
      <c r="D35" s="137"/>
      <c r="E35" s="80"/>
      <c r="F35" s="77"/>
      <c r="I35" s="38" t="s">
        <v>62</v>
      </c>
    </row>
    <row r="36" spans="1:9" ht="19.5" customHeight="1" thickBot="1">
      <c r="A36" s="15">
        <v>12</v>
      </c>
      <c r="B36" s="81"/>
      <c r="C36" s="79"/>
      <c r="D36" s="137"/>
      <c r="E36" s="80"/>
      <c r="F36" s="77"/>
      <c r="I36" s="38" t="s">
        <v>5</v>
      </c>
    </row>
    <row r="37" spans="1:9" ht="19.5" customHeight="1" thickBot="1">
      <c r="A37" s="15">
        <v>13</v>
      </c>
      <c r="B37" s="81"/>
      <c r="C37" s="79"/>
      <c r="D37" s="137"/>
      <c r="E37" s="80"/>
      <c r="F37" s="77"/>
      <c r="I37" s="1" t="s">
        <v>18</v>
      </c>
    </row>
    <row r="38" spans="1:6" ht="19.5" customHeight="1" thickBot="1">
      <c r="A38" s="15">
        <v>14</v>
      </c>
      <c r="B38" s="81"/>
      <c r="C38" s="79"/>
      <c r="D38" s="137"/>
      <c r="E38" s="80"/>
      <c r="F38" s="77"/>
    </row>
    <row r="39" spans="1:6" ht="19.5" customHeight="1" thickBot="1">
      <c r="A39" s="15">
        <v>15</v>
      </c>
      <c r="B39" s="81"/>
      <c r="C39" s="79"/>
      <c r="D39" s="137"/>
      <c r="E39" s="80"/>
      <c r="F39" s="77"/>
    </row>
    <row r="40" spans="1:6" ht="19.5" customHeight="1" thickBot="1">
      <c r="A40" s="15">
        <v>16</v>
      </c>
      <c r="B40" s="81"/>
      <c r="C40" s="79"/>
      <c r="D40" s="137"/>
      <c r="E40" s="80"/>
      <c r="F40" s="77"/>
    </row>
    <row r="41" spans="1:6" ht="19.5" customHeight="1" thickBot="1">
      <c r="A41" s="15">
        <v>17</v>
      </c>
      <c r="B41" s="81"/>
      <c r="C41" s="79"/>
      <c r="D41" s="137"/>
      <c r="E41" s="80"/>
      <c r="F41" s="77"/>
    </row>
    <row r="42" spans="1:6" ht="19.5" customHeight="1" thickBot="1">
      <c r="A42" s="15">
        <v>18</v>
      </c>
      <c r="B42" s="81"/>
      <c r="C42" s="79"/>
      <c r="D42" s="137"/>
      <c r="E42" s="80"/>
      <c r="F42" s="77"/>
    </row>
    <row r="43" spans="1:6" ht="19.5" customHeight="1" thickBot="1">
      <c r="A43" s="15">
        <v>19</v>
      </c>
      <c r="B43" s="81"/>
      <c r="C43" s="79"/>
      <c r="D43" s="137"/>
      <c r="E43" s="80"/>
      <c r="F43" s="77"/>
    </row>
    <row r="44" spans="1:6" ht="19.5" customHeight="1" thickBot="1">
      <c r="A44" s="15">
        <v>20</v>
      </c>
      <c r="B44" s="81"/>
      <c r="C44" s="79"/>
      <c r="D44" s="137"/>
      <c r="E44" s="80"/>
      <c r="F44" s="77"/>
    </row>
    <row r="45" spans="1:7" ht="22.5" customHeight="1" thickBot="1">
      <c r="A45" s="210" t="s">
        <v>38</v>
      </c>
      <c r="B45" s="180"/>
      <c r="C45" s="181"/>
      <c r="D45" s="181"/>
      <c r="E45" s="182"/>
      <c r="F45" s="63">
        <f>SUM(F25:F44)</f>
        <v>0</v>
      </c>
      <c r="G45" s="2" t="s">
        <v>0</v>
      </c>
    </row>
    <row r="46" spans="1:12" ht="29.25" customHeight="1">
      <c r="A46" s="237" t="s">
        <v>66</v>
      </c>
      <c r="B46" s="202"/>
      <c r="C46" s="202"/>
      <c r="D46" s="202"/>
      <c r="E46" s="202"/>
      <c r="F46" s="202"/>
      <c r="G46" s="40"/>
      <c r="L46" s="35"/>
    </row>
    <row r="47" spans="1:12" ht="6.75" customHeight="1">
      <c r="A47" s="108"/>
      <c r="B47" s="67"/>
      <c r="C47" s="67"/>
      <c r="D47" s="67"/>
      <c r="E47" s="67"/>
      <c r="F47" s="67"/>
      <c r="G47" s="40"/>
      <c r="L47" s="35"/>
    </row>
    <row r="48" spans="1:12" ht="22.5" customHeight="1" thickBot="1">
      <c r="A48" s="36" t="s">
        <v>41</v>
      </c>
      <c r="B48" s="44"/>
      <c r="C48" s="14"/>
      <c r="D48" s="14"/>
      <c r="E48" s="14"/>
      <c r="F48" s="39"/>
      <c r="G48" s="20"/>
      <c r="L48" s="35"/>
    </row>
    <row r="49" spans="1:6" ht="21.75" customHeight="1" thickBot="1">
      <c r="A49" s="10" t="s">
        <v>1</v>
      </c>
      <c r="B49" s="203" t="s">
        <v>30</v>
      </c>
      <c r="C49" s="204"/>
      <c r="D49" s="204"/>
      <c r="E49" s="205"/>
      <c r="F49" s="3" t="s">
        <v>7</v>
      </c>
    </row>
    <row r="50" spans="1:6" ht="18" customHeight="1" thickBot="1">
      <c r="A50" s="13">
        <v>1</v>
      </c>
      <c r="B50" s="192" t="s">
        <v>95</v>
      </c>
      <c r="C50" s="193"/>
      <c r="D50" s="193"/>
      <c r="E50" s="194"/>
      <c r="F50" s="77"/>
    </row>
    <row r="51" spans="1:6" ht="18" customHeight="1" thickBot="1">
      <c r="A51" s="13">
        <v>2</v>
      </c>
      <c r="B51" s="192" t="s">
        <v>29</v>
      </c>
      <c r="C51" s="193"/>
      <c r="D51" s="193"/>
      <c r="E51" s="194"/>
      <c r="F51" s="77"/>
    </row>
    <row r="52" spans="1:6" ht="18" customHeight="1" thickBot="1">
      <c r="A52" s="13">
        <v>3</v>
      </c>
      <c r="B52" s="192" t="s">
        <v>96</v>
      </c>
      <c r="C52" s="193"/>
      <c r="D52" s="193"/>
      <c r="E52" s="194"/>
      <c r="F52" s="77"/>
    </row>
    <row r="53" spans="1:6" ht="18" customHeight="1" thickBot="1">
      <c r="A53" s="13">
        <v>4</v>
      </c>
      <c r="B53" s="192" t="s">
        <v>26</v>
      </c>
      <c r="C53" s="193"/>
      <c r="D53" s="193"/>
      <c r="E53" s="194"/>
      <c r="F53" s="77"/>
    </row>
    <row r="54" spans="1:6" ht="18" customHeight="1" thickBot="1">
      <c r="A54" s="13">
        <v>5</v>
      </c>
      <c r="B54" s="192" t="s">
        <v>120</v>
      </c>
      <c r="C54" s="193"/>
      <c r="D54" s="193"/>
      <c r="E54" s="194"/>
      <c r="F54" s="77"/>
    </row>
    <row r="55" spans="1:6" ht="18" customHeight="1" thickBot="1">
      <c r="A55" s="13">
        <v>6</v>
      </c>
      <c r="B55" s="192" t="s">
        <v>37</v>
      </c>
      <c r="C55" s="193"/>
      <c r="D55" s="193"/>
      <c r="E55" s="194"/>
      <c r="F55" s="77"/>
    </row>
    <row r="56" spans="1:6" ht="18" customHeight="1" thickBot="1">
      <c r="A56" s="13">
        <v>7</v>
      </c>
      <c r="B56" s="218" t="s">
        <v>40</v>
      </c>
      <c r="C56" s="219"/>
      <c r="D56" s="219"/>
      <c r="E56" s="220"/>
      <c r="F56" s="77"/>
    </row>
    <row r="57" spans="1:7" ht="18" customHeight="1" thickBot="1">
      <c r="A57" s="109" t="s">
        <v>27</v>
      </c>
      <c r="B57" s="57"/>
      <c r="C57" s="52"/>
      <c r="D57" s="52"/>
      <c r="E57" s="51"/>
      <c r="F57" s="110">
        <f>SUM(F50:F56)</f>
        <v>0</v>
      </c>
      <c r="G57" s="2" t="s">
        <v>2</v>
      </c>
    </row>
    <row r="58" spans="1:12" ht="33" customHeight="1" thickBot="1">
      <c r="A58" s="179" t="s">
        <v>67</v>
      </c>
      <c r="B58" s="180"/>
      <c r="C58" s="181"/>
      <c r="D58" s="181"/>
      <c r="E58" s="182"/>
      <c r="F58" s="64">
        <f>F45-F57</f>
        <v>0</v>
      </c>
      <c r="G58" s="2" t="s">
        <v>6</v>
      </c>
      <c r="L58" s="35"/>
    </row>
    <row r="59" spans="1:12" s="28" customFormat="1" ht="6.75" customHeight="1">
      <c r="A59" s="36"/>
      <c r="B59" s="36"/>
      <c r="C59" s="14"/>
      <c r="D59" s="14"/>
      <c r="F59" s="46"/>
      <c r="G59" s="40"/>
      <c r="L59" s="58"/>
    </row>
    <row r="60" spans="1:9" ht="24" customHeight="1">
      <c r="A60" s="7"/>
      <c r="C60" s="7"/>
      <c r="D60" s="7"/>
      <c r="E60" s="49"/>
      <c r="F60" s="50"/>
      <c r="G60" s="75"/>
      <c r="I60" s="8"/>
    </row>
    <row r="61" spans="1:12" ht="24" customHeight="1">
      <c r="A61" s="111" t="s">
        <v>47</v>
      </c>
      <c r="B61" s="111"/>
      <c r="C61" s="53"/>
      <c r="D61" s="53"/>
      <c r="E61" s="142">
        <f>F58</f>
        <v>0</v>
      </c>
      <c r="F61" s="46"/>
      <c r="G61" s="2" t="s">
        <v>6</v>
      </c>
      <c r="L61" s="35"/>
    </row>
    <row r="62" spans="1:12" ht="24" customHeight="1" thickBot="1">
      <c r="A62" s="36"/>
      <c r="B62" s="232" t="s">
        <v>68</v>
      </c>
      <c r="C62" s="233"/>
      <c r="D62" s="233"/>
      <c r="E62" s="233"/>
      <c r="F62" s="233"/>
      <c r="G62" s="2"/>
      <c r="L62" s="35"/>
    </row>
    <row r="63" spans="1:12" ht="24" customHeight="1" thickBot="1">
      <c r="A63" s="149"/>
      <c r="B63" s="201" t="s">
        <v>69</v>
      </c>
      <c r="C63" s="202"/>
      <c r="D63" s="202"/>
      <c r="E63" s="143"/>
      <c r="F63" s="164" t="s">
        <v>109</v>
      </c>
      <c r="G63" s="2"/>
      <c r="L63" s="35"/>
    </row>
    <row r="64" spans="1:12" ht="24" customHeight="1" thickBot="1">
      <c r="A64" s="150"/>
      <c r="B64" s="199" t="s">
        <v>85</v>
      </c>
      <c r="C64" s="200"/>
      <c r="D64" s="200"/>
      <c r="E64" s="144"/>
      <c r="F64" s="165" t="s">
        <v>108</v>
      </c>
      <c r="G64" s="2"/>
      <c r="L64" s="35"/>
    </row>
    <row r="65" spans="1:12" ht="24" customHeight="1" thickBot="1">
      <c r="A65" s="121" t="s">
        <v>70</v>
      </c>
      <c r="B65" s="122"/>
      <c r="C65" s="122"/>
      <c r="D65" s="123"/>
      <c r="E65" s="124"/>
      <c r="F65" s="125">
        <f>0.5*E63+0.33*E64</f>
        <v>0</v>
      </c>
      <c r="G65" s="2"/>
      <c r="L65" s="35"/>
    </row>
    <row r="66" spans="1:12" ht="6" customHeight="1" thickBot="1">
      <c r="A66" s="111"/>
      <c r="B66" s="112"/>
      <c r="C66" s="112"/>
      <c r="E66" s="120"/>
      <c r="F66" s="114"/>
      <c r="G66" s="2"/>
      <c r="L66" s="35"/>
    </row>
    <row r="67" spans="1:12" ht="35.25" customHeight="1" thickBot="1">
      <c r="A67" s="149"/>
      <c r="B67" s="201" t="s">
        <v>119</v>
      </c>
      <c r="C67" s="202"/>
      <c r="D67" s="202"/>
      <c r="E67" s="144"/>
      <c r="F67" s="166" t="s">
        <v>110</v>
      </c>
      <c r="G67" s="2"/>
      <c r="L67" s="35"/>
    </row>
    <row r="68" spans="1:12" ht="24" customHeight="1" thickBot="1">
      <c r="A68" s="121" t="s">
        <v>71</v>
      </c>
      <c r="B68" s="122"/>
      <c r="C68" s="122"/>
      <c r="D68" s="123"/>
      <c r="E68" s="126"/>
      <c r="F68" s="125">
        <f>0.33*E67</f>
        <v>0</v>
      </c>
      <c r="G68" s="2"/>
      <c r="L68" s="35"/>
    </row>
    <row r="69" spans="1:12" ht="6.75" customHeight="1" thickBot="1">
      <c r="A69" s="36"/>
      <c r="B69" s="36"/>
      <c r="C69" s="116"/>
      <c r="D69" s="116"/>
      <c r="E69" s="115"/>
      <c r="F69" s="46"/>
      <c r="G69" s="2"/>
      <c r="L69" s="35"/>
    </row>
    <row r="70" spans="1:7" ht="24" customHeight="1" thickBot="1">
      <c r="A70" s="111" t="s">
        <v>121</v>
      </c>
      <c r="B70" s="112"/>
      <c r="C70" s="112"/>
      <c r="E70" s="29"/>
      <c r="F70" s="146"/>
      <c r="G70" s="2" t="s">
        <v>8</v>
      </c>
    </row>
    <row r="71" spans="1:12" ht="23.25">
      <c r="A71" s="111" t="s">
        <v>24</v>
      </c>
      <c r="B71" s="111"/>
      <c r="C71" s="53"/>
      <c r="D71" s="139">
        <f>C7</f>
        <v>0</v>
      </c>
      <c r="E71" s="113"/>
      <c r="F71" s="46"/>
      <c r="G71" s="2"/>
      <c r="L71" s="35"/>
    </row>
    <row r="72" spans="1:12" ht="24" customHeight="1">
      <c r="A72" s="111" t="s">
        <v>47</v>
      </c>
      <c r="B72" s="111"/>
      <c r="C72" s="53"/>
      <c r="D72" s="53"/>
      <c r="E72" s="142">
        <f>F58</f>
        <v>0</v>
      </c>
      <c r="F72" s="46"/>
      <c r="G72" s="2" t="s">
        <v>6</v>
      </c>
      <c r="L72" s="35"/>
    </row>
    <row r="73" spans="1:7" ht="4.5" customHeight="1" thickBot="1">
      <c r="A73" s="111"/>
      <c r="B73" s="112"/>
      <c r="C73" s="112"/>
      <c r="E73" s="29"/>
      <c r="F73" s="73"/>
      <c r="G73" s="28"/>
    </row>
    <row r="74" spans="1:7" ht="24" customHeight="1" thickBot="1">
      <c r="A74" s="145" t="s">
        <v>87</v>
      </c>
      <c r="B74" s="112"/>
      <c r="C74" s="112"/>
      <c r="E74" s="29"/>
      <c r="F74" s="147">
        <f>F70</f>
        <v>0</v>
      </c>
      <c r="G74" s="2" t="s">
        <v>8</v>
      </c>
    </row>
    <row r="75" spans="1:7" ht="24" customHeight="1">
      <c r="A75" s="111" t="s">
        <v>72</v>
      </c>
      <c r="C75" s="112"/>
      <c r="D75" s="112"/>
      <c r="E75" s="29"/>
      <c r="F75" s="73"/>
      <c r="G75" s="28"/>
    </row>
    <row r="76" spans="2:10" ht="24" customHeight="1">
      <c r="B76" s="117" t="s">
        <v>112</v>
      </c>
      <c r="C76" s="112"/>
      <c r="D76" s="112"/>
      <c r="E76" s="29"/>
      <c r="F76" s="162">
        <f>IF(E63+E64=0,0,F58-F70)</f>
        <v>0</v>
      </c>
      <c r="G76" s="28"/>
      <c r="J76" s="1" t="s">
        <v>117</v>
      </c>
    </row>
    <row r="77" spans="2:10" ht="24" customHeight="1">
      <c r="B77" s="117" t="s">
        <v>113</v>
      </c>
      <c r="C77" s="112"/>
      <c r="D77" s="112"/>
      <c r="E77" s="29"/>
      <c r="F77" s="162">
        <f>IF(E67=0,0,F58-F70)</f>
        <v>0</v>
      </c>
      <c r="G77" s="28"/>
      <c r="J77" s="1" t="s">
        <v>117</v>
      </c>
    </row>
    <row r="78" ht="6.75" customHeight="1">
      <c r="F78" s="74"/>
    </row>
    <row r="79" spans="2:7" ht="28.5" customHeight="1">
      <c r="B79" s="241" t="s">
        <v>43</v>
      </c>
      <c r="C79" s="227"/>
      <c r="D79" s="227"/>
      <c r="E79" s="227"/>
      <c r="F79" s="227"/>
      <c r="G79" s="38"/>
    </row>
    <row r="80" spans="5:7" ht="6" customHeight="1" thickBot="1">
      <c r="E80" s="29"/>
      <c r="F80" s="28"/>
      <c r="G80" s="28"/>
    </row>
    <row r="81" spans="1:7" ht="15">
      <c r="A81" s="21" t="s">
        <v>39</v>
      </c>
      <c r="B81" s="22"/>
      <c r="C81" s="23"/>
      <c r="D81" s="23"/>
      <c r="E81" s="24"/>
      <c r="F81" s="25"/>
      <c r="G81" s="28"/>
    </row>
    <row r="82" spans="1:7" ht="13.5" thickBot="1">
      <c r="A82" s="30"/>
      <c r="B82" s="62" t="s">
        <v>45</v>
      </c>
      <c r="C82" s="31"/>
      <c r="D82" s="31"/>
      <c r="E82" s="32" t="s">
        <v>44</v>
      </c>
      <c r="F82" s="33"/>
      <c r="G82" s="28"/>
    </row>
    <row r="83" spans="1:12" ht="6" customHeight="1" thickBot="1">
      <c r="A83" s="36"/>
      <c r="B83" s="36"/>
      <c r="C83" s="66"/>
      <c r="D83" s="66"/>
      <c r="E83" s="85"/>
      <c r="F83" s="86"/>
      <c r="G83" s="40"/>
      <c r="L83" s="35"/>
    </row>
    <row r="84" spans="1:6" ht="47.25" customHeight="1" thickBot="1">
      <c r="A84" s="229" t="s">
        <v>98</v>
      </c>
      <c r="B84" s="188"/>
      <c r="C84" s="181"/>
      <c r="D84" s="181"/>
      <c r="E84" s="181"/>
      <c r="F84" s="182"/>
    </row>
    <row r="85" spans="1:6" ht="45.75" customHeight="1" thickBot="1">
      <c r="A85" s="10" t="s">
        <v>1</v>
      </c>
      <c r="B85" s="11" t="s">
        <v>10</v>
      </c>
      <c r="C85" s="176" t="s">
        <v>106</v>
      </c>
      <c r="D85" s="177"/>
      <c r="E85" s="178"/>
      <c r="F85" s="12" t="s">
        <v>7</v>
      </c>
    </row>
    <row r="86" spans="1:6" ht="18" customHeight="1" thickBot="1">
      <c r="A86" s="13">
        <v>1</v>
      </c>
      <c r="B86" s="172"/>
      <c r="C86" s="195"/>
      <c r="D86" s="259"/>
      <c r="E86" s="260"/>
      <c r="F86" s="170"/>
    </row>
    <row r="87" spans="1:6" ht="18" customHeight="1" thickBot="1">
      <c r="A87" s="13">
        <v>2</v>
      </c>
      <c r="B87" s="172"/>
      <c r="C87" s="195"/>
      <c r="D87" s="259"/>
      <c r="E87" s="260"/>
      <c r="F87" s="170"/>
    </row>
    <row r="88" spans="1:6" ht="18" customHeight="1" thickBot="1">
      <c r="A88" s="13">
        <v>4</v>
      </c>
      <c r="B88" s="172"/>
      <c r="C88" s="195"/>
      <c r="D88" s="259"/>
      <c r="E88" s="260"/>
      <c r="F88" s="170"/>
    </row>
    <row r="89" spans="1:6" ht="18" customHeight="1" thickBot="1">
      <c r="A89" s="13">
        <v>5</v>
      </c>
      <c r="B89" s="172"/>
      <c r="C89" s="195"/>
      <c r="D89" s="259"/>
      <c r="E89" s="260"/>
      <c r="F89" s="170"/>
    </row>
    <row r="90" spans="1:6" ht="18" customHeight="1" thickBot="1">
      <c r="A90" s="13">
        <v>6</v>
      </c>
      <c r="B90" s="172"/>
      <c r="C90" s="195"/>
      <c r="D90" s="259"/>
      <c r="E90" s="260"/>
      <c r="F90" s="170"/>
    </row>
    <row r="91" spans="1:6" ht="18" customHeight="1" thickBot="1">
      <c r="A91" s="13">
        <v>7</v>
      </c>
      <c r="B91" s="172"/>
      <c r="C91" s="195"/>
      <c r="D91" s="259"/>
      <c r="E91" s="260"/>
      <c r="F91" s="170"/>
    </row>
    <row r="92" spans="1:6" ht="18" customHeight="1" thickBot="1">
      <c r="A92" s="13">
        <v>8</v>
      </c>
      <c r="B92" s="172"/>
      <c r="C92" s="195"/>
      <c r="D92" s="259"/>
      <c r="E92" s="260"/>
      <c r="F92" s="170"/>
    </row>
    <row r="93" spans="1:6" ht="18" customHeight="1" thickBot="1">
      <c r="A93" s="13">
        <v>9</v>
      </c>
      <c r="B93" s="82"/>
      <c r="C93" s="213" t="s">
        <v>100</v>
      </c>
      <c r="D93" s="214"/>
      <c r="E93" s="215"/>
      <c r="F93" s="83"/>
    </row>
    <row r="94" spans="1:6" ht="32.25" customHeight="1" thickBot="1">
      <c r="A94" s="13">
        <v>10</v>
      </c>
      <c r="B94" s="82"/>
      <c r="C94" s="242" t="s">
        <v>99</v>
      </c>
      <c r="D94" s="243"/>
      <c r="E94" s="244"/>
      <c r="F94" s="83"/>
    </row>
    <row r="95" spans="1:7" ht="24" customHeight="1" thickBot="1">
      <c r="A95" s="15"/>
      <c r="B95" s="102" t="s">
        <v>76</v>
      </c>
      <c r="C95" s="103"/>
      <c r="D95" s="103"/>
      <c r="E95" s="104"/>
      <c r="F95" s="68">
        <f>SUM(F86:F94)</f>
        <v>0</v>
      </c>
      <c r="G95" s="2" t="s">
        <v>11</v>
      </c>
    </row>
    <row r="96" spans="2:6" ht="6.75" customHeight="1" thickBot="1">
      <c r="B96" s="45"/>
      <c r="C96" s="45"/>
      <c r="D96" s="45"/>
      <c r="E96" s="45"/>
      <c r="F96" s="48"/>
    </row>
    <row r="97" spans="1:7" ht="58.5" customHeight="1" thickBot="1">
      <c r="A97" s="238" t="s">
        <v>77</v>
      </c>
      <c r="B97" s="239"/>
      <c r="C97" s="239"/>
      <c r="D97" s="239"/>
      <c r="E97" s="240"/>
      <c r="F97" s="5" t="s">
        <v>3</v>
      </c>
      <c r="G97" s="2"/>
    </row>
    <row r="98" spans="1:7" ht="18" customHeight="1" thickBot="1">
      <c r="A98" s="15">
        <v>1</v>
      </c>
      <c r="B98" s="256" t="s">
        <v>118</v>
      </c>
      <c r="C98" s="257"/>
      <c r="D98" s="257"/>
      <c r="E98" s="258"/>
      <c r="F98" s="77"/>
      <c r="G98" s="2"/>
    </row>
    <row r="99" spans="1:7" ht="18" customHeight="1" thickBot="1">
      <c r="A99" s="15">
        <v>2</v>
      </c>
      <c r="B99" s="234"/>
      <c r="C99" s="235"/>
      <c r="D99" s="235"/>
      <c r="E99" s="236"/>
      <c r="F99" s="77"/>
      <c r="G99" s="2"/>
    </row>
    <row r="100" spans="1:7" ht="18" customHeight="1" thickBot="1">
      <c r="A100" s="15">
        <v>3</v>
      </c>
      <c r="B100" s="234"/>
      <c r="C100" s="235"/>
      <c r="D100" s="235"/>
      <c r="E100" s="236"/>
      <c r="F100" s="77"/>
      <c r="G100" s="2"/>
    </row>
    <row r="101" spans="1:7" ht="18" customHeight="1" thickBot="1">
      <c r="A101" s="15">
        <v>4</v>
      </c>
      <c r="B101" s="234"/>
      <c r="C101" s="235"/>
      <c r="D101" s="235"/>
      <c r="E101" s="236"/>
      <c r="F101" s="78"/>
      <c r="G101" s="2"/>
    </row>
    <row r="102" spans="1:7" ht="18" customHeight="1" thickBot="1">
      <c r="A102" s="118">
        <v>5</v>
      </c>
      <c r="B102" s="234"/>
      <c r="C102" s="235"/>
      <c r="D102" s="235"/>
      <c r="E102" s="236"/>
      <c r="F102" s="77"/>
      <c r="G102" s="2"/>
    </row>
    <row r="103" spans="2:7" ht="21" customHeight="1" thickBot="1">
      <c r="B103" s="102" t="s">
        <v>73</v>
      </c>
      <c r="C103" s="103"/>
      <c r="D103" s="103"/>
      <c r="E103" s="104"/>
      <c r="F103" s="69">
        <f>SUM(F98:F102)</f>
        <v>0</v>
      </c>
      <c r="G103" s="2" t="s">
        <v>12</v>
      </c>
    </row>
    <row r="104" spans="1:7" ht="6.75" customHeight="1" thickBot="1">
      <c r="A104" s="65"/>
      <c r="B104" s="65"/>
      <c r="C104" s="66"/>
      <c r="D104" s="66"/>
      <c r="E104" s="66"/>
      <c r="F104" s="70"/>
      <c r="G104" s="2"/>
    </row>
    <row r="105" spans="1:7" ht="21" customHeight="1" thickBot="1">
      <c r="A105" s="173" t="s">
        <v>90</v>
      </c>
      <c r="B105" s="174"/>
      <c r="C105" s="174"/>
      <c r="D105" s="174"/>
      <c r="E105" s="175"/>
      <c r="F105" s="143"/>
      <c r="G105" s="2" t="s">
        <v>13</v>
      </c>
    </row>
    <row r="106" spans="2:6" ht="6.75" customHeight="1" thickBot="1">
      <c r="B106" s="45"/>
      <c r="C106" s="45"/>
      <c r="D106" s="45"/>
      <c r="E106" s="45"/>
      <c r="F106" s="71"/>
    </row>
    <row r="107" spans="1:7" ht="21" customHeight="1" thickBot="1">
      <c r="A107" s="173" t="s">
        <v>86</v>
      </c>
      <c r="B107" s="174"/>
      <c r="C107" s="174"/>
      <c r="D107" s="174"/>
      <c r="E107" s="175"/>
      <c r="F107" s="128">
        <f>F74</f>
        <v>0</v>
      </c>
      <c r="G107" s="2" t="s">
        <v>8</v>
      </c>
    </row>
    <row r="108" spans="2:6" ht="6.75" customHeight="1" thickBot="1">
      <c r="B108" s="45"/>
      <c r="C108" s="45"/>
      <c r="D108" s="45"/>
      <c r="E108" s="45"/>
      <c r="F108" s="71"/>
    </row>
    <row r="109" spans="1:6" ht="24.75" customHeight="1" thickBot="1">
      <c r="A109" s="119" t="s">
        <v>123</v>
      </c>
      <c r="B109" s="16"/>
      <c r="C109" s="16"/>
      <c r="D109" s="16"/>
      <c r="E109" s="97"/>
      <c r="F109" s="140">
        <f>F70+F95+F103+F105</f>
        <v>0</v>
      </c>
    </row>
    <row r="110" spans="2:6" ht="6.75" customHeight="1" thickBot="1">
      <c r="B110" s="45"/>
      <c r="C110" s="45"/>
      <c r="D110" s="45"/>
      <c r="E110" s="45"/>
      <c r="F110" s="71"/>
    </row>
    <row r="111" spans="1:7" ht="49.5" customHeight="1" thickBot="1">
      <c r="A111" s="196" t="s">
        <v>97</v>
      </c>
      <c r="B111" s="197"/>
      <c r="C111" s="197"/>
      <c r="D111" s="197"/>
      <c r="E111" s="198"/>
      <c r="F111" s="72" t="s">
        <v>15</v>
      </c>
      <c r="G111" s="2"/>
    </row>
    <row r="112" spans="1:6" ht="23.25" customHeight="1" thickBot="1">
      <c r="A112" s="15">
        <v>1</v>
      </c>
      <c r="B112" s="167" t="s">
        <v>46</v>
      </c>
      <c r="C112" s="168"/>
      <c r="D112" s="168"/>
      <c r="E112" s="168"/>
      <c r="F112" s="77"/>
    </row>
    <row r="113" spans="1:7" ht="29.25" customHeight="1" thickBot="1">
      <c r="A113" s="13">
        <v>2</v>
      </c>
      <c r="B113" s="183" t="s">
        <v>84</v>
      </c>
      <c r="C113" s="184"/>
      <c r="D113" s="184"/>
      <c r="E113" s="184"/>
      <c r="F113" s="77"/>
      <c r="G113" s="2"/>
    </row>
    <row r="114" spans="1:7" ht="19.5" customHeight="1" thickBot="1">
      <c r="A114" s="13">
        <v>3</v>
      </c>
      <c r="B114" s="189"/>
      <c r="C114" s="190"/>
      <c r="D114" s="190"/>
      <c r="E114" s="191"/>
      <c r="F114" s="77"/>
      <c r="G114" s="2"/>
    </row>
    <row r="115" spans="1:7" ht="19.5" customHeight="1" thickBot="1">
      <c r="A115" s="15">
        <v>4</v>
      </c>
      <c r="B115" s="189"/>
      <c r="C115" s="190"/>
      <c r="D115" s="190"/>
      <c r="E115" s="191"/>
      <c r="F115" s="84"/>
      <c r="G115" s="2"/>
    </row>
    <row r="116" spans="1:7" ht="19.5" customHeight="1" thickBot="1">
      <c r="A116" s="15">
        <v>5</v>
      </c>
      <c r="B116" s="185"/>
      <c r="C116" s="186"/>
      <c r="D116" s="186"/>
      <c r="E116" s="187"/>
      <c r="F116" s="77"/>
      <c r="G116" s="2"/>
    </row>
    <row r="117" spans="1:7" ht="19.5" customHeight="1" thickBot="1">
      <c r="A117" s="15">
        <v>6</v>
      </c>
      <c r="B117" s="91"/>
      <c r="C117" s="92"/>
      <c r="D117" s="101"/>
      <c r="E117" s="93"/>
      <c r="F117" s="77"/>
      <c r="G117" s="2"/>
    </row>
    <row r="118" spans="1:7" ht="19.5" customHeight="1" thickBot="1">
      <c r="A118" s="15">
        <v>7</v>
      </c>
      <c r="B118" s="91"/>
      <c r="C118" s="92"/>
      <c r="D118" s="101"/>
      <c r="E118" s="93"/>
      <c r="F118" s="77"/>
      <c r="G118" s="2"/>
    </row>
    <row r="119" spans="1:7" ht="19.5" customHeight="1" thickBot="1">
      <c r="A119" s="15">
        <v>8</v>
      </c>
      <c r="B119" s="185"/>
      <c r="C119" s="186"/>
      <c r="D119" s="186"/>
      <c r="E119" s="187"/>
      <c r="F119" s="77"/>
      <c r="G119" s="2"/>
    </row>
    <row r="120" spans="1:7" s="38" customFormat="1" ht="21" customHeight="1" thickBot="1">
      <c r="A120" s="138"/>
      <c r="B120" s="188" t="s">
        <v>74</v>
      </c>
      <c r="C120" s="181"/>
      <c r="D120" s="181"/>
      <c r="E120" s="182"/>
      <c r="F120" s="69">
        <f>SUM(F112:F119)</f>
        <v>0</v>
      </c>
      <c r="G120" s="2" t="s">
        <v>28</v>
      </c>
    </row>
    <row r="121" spans="1:6" ht="6.75" customHeight="1" thickBot="1">
      <c r="A121" s="17"/>
      <c r="B121" s="18"/>
      <c r="C121" s="18"/>
      <c r="D121" s="18"/>
      <c r="E121" s="18"/>
      <c r="F121" s="89"/>
    </row>
    <row r="122" spans="1:7" ht="21" customHeight="1" thickBot="1">
      <c r="A122" s="121" t="s">
        <v>122</v>
      </c>
      <c r="B122" s="16"/>
      <c r="C122" s="16"/>
      <c r="D122" s="16"/>
      <c r="E122" s="97"/>
      <c r="F122" s="140">
        <f>F95+F103+F105+F70</f>
        <v>0</v>
      </c>
      <c r="G122" s="2" t="s">
        <v>91</v>
      </c>
    </row>
    <row r="123" spans="2:6" ht="6.75" customHeight="1" thickBot="1">
      <c r="B123" s="45"/>
      <c r="C123" s="45"/>
      <c r="D123" s="45"/>
      <c r="E123" s="45"/>
      <c r="F123" s="71"/>
    </row>
    <row r="124" spans="1:7" ht="24.75" customHeight="1" thickBot="1">
      <c r="A124" s="171" t="s">
        <v>89</v>
      </c>
      <c r="B124" s="16"/>
      <c r="C124" s="16"/>
      <c r="D124" s="16"/>
      <c r="E124" s="97"/>
      <c r="F124" s="261" t="str">
        <f>IF(F122&gt;=F58,"YES","NO")</f>
        <v>YES</v>
      </c>
      <c r="G124" s="2"/>
    </row>
    <row r="125" spans="1:7" ht="6.75" customHeight="1" thickBot="1">
      <c r="A125" s="250"/>
      <c r="B125" s="250"/>
      <c r="C125" s="250"/>
      <c r="D125" s="250"/>
      <c r="E125" s="250"/>
      <c r="F125" s="41"/>
      <c r="G125" s="40"/>
    </row>
    <row r="126" spans="1:6" ht="21" customHeight="1" thickBot="1">
      <c r="A126" s="19" t="s">
        <v>31</v>
      </c>
      <c r="B126" s="16"/>
      <c r="C126" s="16"/>
      <c r="D126" s="16"/>
      <c r="E126" s="16"/>
      <c r="F126" s="90" t="s">
        <v>22</v>
      </c>
    </row>
    <row r="127" spans="1:6" ht="20.25" customHeight="1" thickBot="1">
      <c r="A127" s="127" t="s">
        <v>92</v>
      </c>
      <c r="B127" s="98"/>
      <c r="C127" s="98"/>
      <c r="D127" s="99"/>
      <c r="E127" s="99"/>
      <c r="F127" s="141"/>
    </row>
    <row r="128" spans="1:6" ht="20.25" customHeight="1" thickBot="1">
      <c r="A128" s="127" t="s">
        <v>101</v>
      </c>
      <c r="B128" s="98"/>
      <c r="C128" s="99"/>
      <c r="D128" s="100"/>
      <c r="E128" s="255"/>
      <c r="F128" s="246"/>
    </row>
    <row r="129" spans="1:6" ht="20.25" customHeight="1" thickBot="1">
      <c r="A129" s="127" t="s">
        <v>93</v>
      </c>
      <c r="B129" s="98"/>
      <c r="C129" s="98"/>
      <c r="D129" s="100"/>
      <c r="E129" s="100"/>
      <c r="F129" s="148"/>
    </row>
    <row r="130" spans="1:6" ht="20.25" customHeight="1" thickBot="1">
      <c r="A130" s="156" t="s">
        <v>104</v>
      </c>
      <c r="B130" s="157"/>
      <c r="C130" s="158"/>
      <c r="D130" s="100"/>
      <c r="E130" s="254"/>
      <c r="F130" s="246"/>
    </row>
    <row r="131" spans="1:6" ht="21.75" customHeight="1" thickBot="1">
      <c r="A131" s="247" t="s">
        <v>88</v>
      </c>
      <c r="B131" s="248"/>
      <c r="C131" s="248"/>
      <c r="D131" s="248"/>
      <c r="E131" s="249"/>
      <c r="F131" s="151"/>
    </row>
    <row r="132" spans="1:6" ht="21.75" customHeight="1" thickBot="1">
      <c r="A132" s="251" t="s">
        <v>102</v>
      </c>
      <c r="B132" s="252"/>
      <c r="C132" s="252"/>
      <c r="D132" s="253"/>
      <c r="E132" s="245"/>
      <c r="F132" s="246"/>
    </row>
    <row r="133" spans="1:6" s="60" customFormat="1" ht="5.25" customHeight="1">
      <c r="A133" s="152"/>
      <c r="B133" s="152"/>
      <c r="C133" s="152"/>
      <c r="D133" s="153"/>
      <c r="E133" s="154"/>
      <c r="F133" s="155"/>
    </row>
    <row r="134" spans="1:6" ht="21.75" customHeight="1">
      <c r="A134" s="169" t="s">
        <v>115</v>
      </c>
      <c r="B134" s="159"/>
      <c r="C134" s="159"/>
      <c r="D134" s="160"/>
      <c r="E134" s="230"/>
      <c r="F134" s="231"/>
    </row>
    <row r="135" ht="23.25">
      <c r="A135" s="76" t="s">
        <v>103</v>
      </c>
    </row>
  </sheetData>
  <sheetProtection password="D8E3" sheet="1" selectLockedCells="1"/>
  <mergeCells count="63">
    <mergeCell ref="E132:F132"/>
    <mergeCell ref="A131:E131"/>
    <mergeCell ref="C86:E86"/>
    <mergeCell ref="A125:E125"/>
    <mergeCell ref="B100:E100"/>
    <mergeCell ref="B102:E102"/>
    <mergeCell ref="A132:D132"/>
    <mergeCell ref="E130:F130"/>
    <mergeCell ref="E128:F128"/>
    <mergeCell ref="B98:E98"/>
    <mergeCell ref="A46:F46"/>
    <mergeCell ref="B114:E114"/>
    <mergeCell ref="B101:E101"/>
    <mergeCell ref="A97:E97"/>
    <mergeCell ref="C88:E88"/>
    <mergeCell ref="B51:E51"/>
    <mergeCell ref="B79:F79"/>
    <mergeCell ref="C92:E92"/>
    <mergeCell ref="C89:E89"/>
    <mergeCell ref="C94:E94"/>
    <mergeCell ref="E134:F134"/>
    <mergeCell ref="B12:F12"/>
    <mergeCell ref="B14:F14"/>
    <mergeCell ref="B15:F15"/>
    <mergeCell ref="B16:F16"/>
    <mergeCell ref="B17:F17"/>
    <mergeCell ref="A107:E107"/>
    <mergeCell ref="B62:F62"/>
    <mergeCell ref="C91:E91"/>
    <mergeCell ref="B99:E99"/>
    <mergeCell ref="E2:F2"/>
    <mergeCell ref="C93:E93"/>
    <mergeCell ref="C7:F7"/>
    <mergeCell ref="B56:E56"/>
    <mergeCell ref="E9:F9"/>
    <mergeCell ref="C8:D8"/>
    <mergeCell ref="A23:F23"/>
    <mergeCell ref="B18:F18"/>
    <mergeCell ref="B13:F13"/>
    <mergeCell ref="A84:F84"/>
    <mergeCell ref="B50:E50"/>
    <mergeCell ref="B64:D64"/>
    <mergeCell ref="B63:D63"/>
    <mergeCell ref="B67:D67"/>
    <mergeCell ref="B49:E49"/>
    <mergeCell ref="A20:E20"/>
    <mergeCell ref="A21:D21"/>
    <mergeCell ref="B54:E54"/>
    <mergeCell ref="B55:E55"/>
    <mergeCell ref="A45:E45"/>
    <mergeCell ref="B52:E52"/>
    <mergeCell ref="C90:E90"/>
    <mergeCell ref="B53:E53"/>
    <mergeCell ref="C87:E87"/>
    <mergeCell ref="A111:E111"/>
    <mergeCell ref="B116:E116"/>
    <mergeCell ref="A105:E105"/>
    <mergeCell ref="C85:E85"/>
    <mergeCell ref="A58:E58"/>
    <mergeCell ref="B113:E113"/>
    <mergeCell ref="B119:E119"/>
    <mergeCell ref="B120:E120"/>
    <mergeCell ref="B115:E115"/>
  </mergeCells>
  <dataValidations count="2">
    <dataValidation type="list" allowBlank="1" showInputMessage="1" showErrorMessage="1" sqref="B86:B94">
      <formula1>$I$27:$I$29</formula1>
    </dataValidation>
    <dataValidation type="list" allowBlank="1" showInputMessage="1" showErrorMessage="1" sqref="B25:B44">
      <formula1>$I$16:$I$22</formula1>
    </dataValidation>
  </dataValidations>
  <printOptions horizontalCentered="1"/>
  <pageMargins left="0.5" right="0.5" top="0" bottom="0" header="0" footer="0"/>
  <pageSetup fitToHeight="3" horizontalDpi="600" verticalDpi="600" orientation="portrait" scale="52" r:id="rId2"/>
  <headerFooter alignWithMargins="0">
    <oddFooter xml:space="preserve">&amp;LRevised July 12, 2018
File: &amp;Z&amp;F&amp;RPage &amp;P of &amp;N
Printed: &amp;D &amp;T </oddFooter>
  </headerFooter>
  <rowBreaks count="1" manualBreakCount="1">
    <brk id="7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kermar</dc:creator>
  <cp:keywords/>
  <dc:description/>
  <cp:lastModifiedBy>Mary Catharine Macdonald</cp:lastModifiedBy>
  <cp:lastPrinted>2018-12-06T18:21:18Z</cp:lastPrinted>
  <dcterms:created xsi:type="dcterms:W3CDTF">2012-02-14T23:12:03Z</dcterms:created>
  <dcterms:modified xsi:type="dcterms:W3CDTF">2019-04-10T16:33:09Z</dcterms:modified>
  <cp:category/>
  <cp:version/>
  <cp:contentType/>
  <cp:contentStatus/>
</cp:coreProperties>
</file>