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CC0" lockStructure="1"/>
  <bookViews>
    <workbookView xWindow="-15" yWindow="165" windowWidth="19215" windowHeight="3450"/>
  </bookViews>
  <sheets>
    <sheet name="SkinnyNarrow Annual Totals" sheetId="1" r:id="rId1"/>
  </sheets>
  <calcPr calcId="145621"/>
</workbook>
</file>

<file path=xl/calcChain.xml><?xml version="1.0" encoding="utf-8"?>
<calcChain xmlns="http://schemas.openxmlformats.org/spreadsheetml/2006/main">
  <c r="F69" i="1" l="1"/>
  <c r="F68" i="1"/>
  <c r="F66" i="1"/>
  <c r="F65" i="1"/>
  <c r="F64" i="1"/>
  <c r="F63" i="1"/>
  <c r="F62" i="1"/>
  <c r="F61" i="1"/>
  <c r="F60" i="1"/>
  <c r="F59" i="1"/>
  <c r="F58" i="1"/>
  <c r="F55" i="1"/>
  <c r="F52" i="1"/>
  <c r="F51" i="1"/>
  <c r="F50" i="1"/>
  <c r="F49" i="1"/>
  <c r="F48" i="1"/>
  <c r="F47" i="1"/>
  <c r="F45" i="1"/>
  <c r="F44" i="1"/>
  <c r="F43" i="1"/>
  <c r="F42" i="1"/>
  <c r="F41" i="1"/>
  <c r="F37" i="1"/>
  <c r="F35" i="1"/>
  <c r="F34" i="1"/>
  <c r="F33" i="1"/>
  <c r="F32" i="1"/>
  <c r="F26" i="1"/>
  <c r="F23" i="1"/>
  <c r="F21" i="1"/>
  <c r="F20" i="1"/>
  <c r="F19" i="1"/>
  <c r="F18" i="1"/>
  <c r="F17" i="1"/>
  <c r="F16" i="1"/>
  <c r="F15" i="1"/>
  <c r="F11" i="1"/>
  <c r="F8" i="1"/>
  <c r="F7" i="1"/>
  <c r="F6" i="1"/>
  <c r="F4" i="1"/>
  <c r="F5" i="1"/>
  <c r="F9" i="1"/>
  <c r="F10" i="1"/>
  <c r="F25" i="1"/>
  <c r="F31" i="1"/>
  <c r="F14" i="1"/>
  <c r="F24" i="1"/>
  <c r="F29" i="1"/>
  <c r="F30" i="1"/>
  <c r="F38" i="1"/>
  <c r="F39" i="1"/>
  <c r="F40" i="1"/>
  <c r="F46" i="1"/>
  <c r="F53" i="1"/>
  <c r="F56" i="1"/>
  <c r="F22" i="1"/>
  <c r="F27" i="1"/>
  <c r="F28" i="1"/>
  <c r="F54" i="1"/>
  <c r="F57" i="1"/>
  <c r="F13" i="1"/>
  <c r="F67" i="1"/>
  <c r="F12" i="1"/>
  <c r="F36" i="1"/>
  <c r="F3" i="1"/>
  <c r="G9" i="1" l="1"/>
  <c r="G20" i="1"/>
  <c r="G46" i="1"/>
  <c r="G11" i="1"/>
  <c r="G7" i="1"/>
  <c r="G37" i="1"/>
  <c r="G41" i="1"/>
  <c r="G21" i="1"/>
  <c r="G6" i="1"/>
  <c r="G63" i="1"/>
  <c r="G12" i="1"/>
  <c r="G17" i="1"/>
  <c r="G67" i="1"/>
  <c r="G64" i="1"/>
  <c r="G8" i="1"/>
  <c r="G14" i="1"/>
  <c r="G36" i="1"/>
  <c r="G55" i="1"/>
  <c r="G61" i="1"/>
  <c r="G56" i="1"/>
  <c r="G34" i="1"/>
  <c r="G10" i="1"/>
  <c r="G27" i="1"/>
  <c r="G25" i="1"/>
  <c r="G31" i="1"/>
  <c r="G26" i="1"/>
  <c r="G30" i="1"/>
  <c r="G35" i="1"/>
  <c r="G13" i="1"/>
  <c r="G29" i="1"/>
  <c r="G59" i="1"/>
  <c r="G3" i="1"/>
  <c r="G44" i="1"/>
  <c r="G28" i="1"/>
  <c r="G49" i="1"/>
  <c r="G45" i="1"/>
  <c r="G18" i="1"/>
  <c r="G5" i="1"/>
  <c r="G43" i="1"/>
  <c r="G4" i="1"/>
  <c r="G66" i="1"/>
  <c r="G48" i="1"/>
  <c r="G58" i="1"/>
  <c r="G57" i="1"/>
  <c r="G39" i="1"/>
  <c r="G47" i="1"/>
  <c r="G51" i="1"/>
  <c r="G50" i="1"/>
  <c r="G52" i="1"/>
  <c r="G32" i="1"/>
  <c r="G16" i="1"/>
  <c r="G53" i="1"/>
  <c r="G23" i="1"/>
  <c r="G68" i="1"/>
  <c r="G42" i="1"/>
  <c r="G65" i="1"/>
  <c r="G40" i="1"/>
  <c r="G69" i="1"/>
  <c r="G19" i="1"/>
  <c r="G54" i="1"/>
  <c r="G15" i="1"/>
  <c r="G24" i="1"/>
  <c r="G60" i="1"/>
  <c r="G22" i="1"/>
  <c r="G38" i="1"/>
  <c r="G33" i="1"/>
  <c r="F70" i="1"/>
  <c r="G62" i="1"/>
  <c r="E70" i="1"/>
  <c r="D70" i="1"/>
  <c r="C70" i="1"/>
  <c r="B70" i="1"/>
</calcChain>
</file>

<file path=xl/sharedStrings.xml><?xml version="1.0" encoding="utf-8"?>
<sst xmlns="http://schemas.openxmlformats.org/spreadsheetml/2006/main" count="73" uniqueCount="73">
  <si>
    <t>Allendale</t>
  </si>
  <si>
    <t>Balwin</t>
  </si>
  <si>
    <t>Bonnie Doon</t>
  </si>
  <si>
    <t>Delton</t>
  </si>
  <si>
    <t>Forest Heights</t>
  </si>
  <si>
    <t>Grovenor</t>
  </si>
  <si>
    <t>Hazeldean</t>
  </si>
  <si>
    <t>Idylwylde</t>
  </si>
  <si>
    <t>Inglewood</t>
  </si>
  <si>
    <t>King Edward Park</t>
  </si>
  <si>
    <t>McKernan</t>
  </si>
  <si>
    <t>Montrose</t>
  </si>
  <si>
    <t>Newton</t>
  </si>
  <si>
    <t>Prince Charles</t>
  </si>
  <si>
    <t>Queen Alexandra</t>
  </si>
  <si>
    <t>Ritchie</t>
  </si>
  <si>
    <t>Spruce Avenue</t>
  </si>
  <si>
    <t>Westmount</t>
  </si>
  <si>
    <t>Belgravia</t>
  </si>
  <si>
    <t>Beverly Heights</t>
  </si>
  <si>
    <t>Britannia Youngstown</t>
  </si>
  <si>
    <t>Calder</t>
  </si>
  <si>
    <t>Capilano</t>
  </si>
  <si>
    <t>Central McDougall</t>
  </si>
  <si>
    <t>Crestwood</t>
  </si>
  <si>
    <t>Dovercourt</t>
  </si>
  <si>
    <t>Duggan</t>
  </si>
  <si>
    <t>Elmwood</t>
  </si>
  <si>
    <t>Elmwood Park</t>
  </si>
  <si>
    <t>Fulton Place</t>
  </si>
  <si>
    <t>Glenora</t>
  </si>
  <si>
    <t>Glenwood</t>
  </si>
  <si>
    <t>High Park</t>
  </si>
  <si>
    <t>Highlands</t>
  </si>
  <si>
    <t>Holyrood</t>
  </si>
  <si>
    <t>Jasper Park</t>
  </si>
  <si>
    <t>Lansdowne</t>
  </si>
  <si>
    <t>Laurier Heights</t>
  </si>
  <si>
    <t>Lendrum Place</t>
  </si>
  <si>
    <t>Malmo Plains</t>
  </si>
  <si>
    <t>Parkview</t>
  </si>
  <si>
    <t>Pleasantview</t>
  </si>
  <si>
    <t>Queen Mary Park</t>
  </si>
  <si>
    <t>Rosslyn</t>
  </si>
  <si>
    <t>Sherbrooke</t>
  </si>
  <si>
    <t>Sherwood</t>
  </si>
  <si>
    <t>Strathearn</t>
  </si>
  <si>
    <t>Wellington</t>
  </si>
  <si>
    <t>West Jasper Place</t>
  </si>
  <si>
    <t>Windsor Park</t>
  </si>
  <si>
    <t>Lauderdale</t>
  </si>
  <si>
    <t>Canora</t>
  </si>
  <si>
    <t>Strathcona Junction</t>
  </si>
  <si>
    <t>Alberta Avenue</t>
  </si>
  <si>
    <t>Avonmore</t>
  </si>
  <si>
    <t>Beacon Heights</t>
  </si>
  <si>
    <t>Belvedere</t>
  </si>
  <si>
    <t>Blue Quill</t>
  </si>
  <si>
    <t>Eastwood</t>
  </si>
  <si>
    <t>Parkallen</t>
  </si>
  <si>
    <t>Riverdale</t>
  </si>
  <si>
    <t>Terrace Heights</t>
  </si>
  <si>
    <t>Westwood</t>
  </si>
  <si>
    <t>Kenilworth</t>
  </si>
  <si>
    <t>Kensington</t>
  </si>
  <si>
    <t>Garneau</t>
  </si>
  <si>
    <t>North Glenora</t>
  </si>
  <si>
    <t>Neighbourhood</t>
  </si>
  <si>
    <t>ANNUAL TOTAL</t>
  </si>
  <si>
    <t xml:space="preserve">Total percentage may vary due to rounding. </t>
  </si>
  <si>
    <t>Percentage of Total Lots</t>
  </si>
  <si>
    <t>Skinny/Narrow Lot Subdivision Counts by Neighbourhood and Year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</si>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</sst>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/>
    <xf numFmtId="164" fontId="0" fillId="0" borderId="0" xfId="0" applyNumberFormat="1" applyFont="1" applyBorder="1"/>
    <xf numFmtId="0" fontId="0" fillId="0" borderId="4" xfId="0" applyFont="1" applyBorder="1"/>
    <xf numFmtId="164" fontId="0" fillId="0" borderId="5" xfId="0" applyNumberFormat="1" applyFont="1" applyBorder="1"/>
    <xf numFmtId="0" fontId="0" fillId="0" borderId="4" xfId="0" applyFont="1" applyFill="1" applyBorder="1"/>
    <xf numFmtId="0" fontId="0" fillId="0" borderId="4" xfId="0" applyNumberFormat="1" applyFont="1" applyBorder="1"/>
    <xf numFmtId="0" fontId="0" fillId="0" borderId="4" xfId="0" applyNumberFormat="1" applyFont="1" applyFill="1" applyBorder="1"/>
    <xf numFmtId="164" fontId="0" fillId="0" borderId="6" xfId="0" applyNumberFormat="1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Fill="1" applyBorder="1"/>
    <xf numFmtId="0" fontId="1" fillId="0" borderId="8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5" borderId="1" xfId="0" applyFont="1" applyFill="1" applyBorder="1"/>
    <xf numFmtId="0" fontId="0" fillId="0" borderId="7" xfId="0" applyFont="1" applyFill="1" applyBorder="1"/>
    <xf numFmtId="0" fontId="0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1" xfId="0" applyFont="1" applyFill="1" applyBorder="1"/>
    <xf numFmtId="164" fontId="0" fillId="5" borderId="1" xfId="0" applyNumberFormat="1" applyFont="1" applyFill="1" applyBorder="1" applyAlignment="1">
      <alignment horizontal="center" wrapText="1"/>
    </xf>
    <xf numFmtId="0" fontId="0" fillId="6" borderId="3" xfId="0" applyFont="1" applyFill="1" applyBorder="1"/>
    <xf numFmtId="164" fontId="0" fillId="6" borderId="9" xfId="0" applyNumberFormat="1" applyFont="1" applyFill="1" applyBorder="1"/>
    <xf numFmtId="0" fontId="2" fillId="6" borderId="2" xfId="0" applyFont="1" applyFill="1" applyBorder="1"/>
    <xf numFmtId="0" fontId="0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L23" sqref="L23"/>
    </sheetView>
  </sheetViews>
  <sheetFormatPr defaultColWidth="8.7109375" defaultRowHeight="15" x14ac:dyDescent="0.25"/>
  <cols>
    <col min="1" max="1" width="19.28515625" style="1" bestFit="1" customWidth="1"/>
    <col min="2" max="2" width="6.42578125" style="1" customWidth="1"/>
    <col min="3" max="3" width="6.5703125" style="1" customWidth="1"/>
    <col min="4" max="4" width="6.7109375" style="1" customWidth="1"/>
    <col min="5" max="5" width="7.140625" style="1" customWidth="1"/>
    <col min="6" max="6" width="10.85546875" style="1" customWidth="1"/>
    <col min="7" max="7" width="17.140625" style="8" customWidth="1"/>
    <col min="8" max="8" width="19.28515625" style="1" bestFit="1" customWidth="1"/>
    <col min="9" max="16384" width="8.7109375" style="1"/>
  </cols>
  <sheetData>
    <row r="1" spans="1:7" ht="18" thickBot="1" x14ac:dyDescent="0.35">
      <c r="A1" s="31" t="s">
        <v>71</v>
      </c>
      <c r="B1" s="29"/>
      <c r="C1" s="29"/>
      <c r="D1" s="29"/>
      <c r="E1" s="29"/>
      <c r="F1" s="29"/>
      <c r="G1" s="30"/>
    </row>
    <row r="2" spans="1:7" ht="32.25" customHeight="1" thickBot="1" x14ac:dyDescent="0.3">
      <c r="A2" s="26" t="s">
        <v>67</v>
      </c>
      <c r="B2" s="25">
        <v>2013</v>
      </c>
      <c r="C2" s="25">
        <v>2014</v>
      </c>
      <c r="D2" s="25">
        <v>2015</v>
      </c>
      <c r="E2" s="25">
        <v>2016</v>
      </c>
      <c r="F2" s="32" t="s">
        <v>72</v>
      </c>
      <c r="G2" s="28" t="s">
        <v>70</v>
      </c>
    </row>
    <row r="3" spans="1:7" x14ac:dyDescent="0.25">
      <c r="A3" s="9" t="s">
        <v>53</v>
      </c>
      <c r="B3" s="17">
        <v>0</v>
      </c>
      <c r="C3" s="1">
        <v>0</v>
      </c>
      <c r="D3" s="24">
        <v>2</v>
      </c>
      <c r="E3" s="2">
        <v>0</v>
      </c>
      <c r="F3" s="17">
        <f t="shared" ref="F3:F34" si="0">SUM(B3:E3)</f>
        <v>2</v>
      </c>
      <c r="G3" s="10">
        <f ca="1">F3/F70</f>
        <v>3.2000000000000002E-3</v>
      </c>
    </row>
    <row r="4" spans="1:7" x14ac:dyDescent="0.25">
      <c r="A4" s="9" t="s">
        <v>0</v>
      </c>
      <c r="B4" s="18">
        <v>0</v>
      </c>
      <c r="C4" s="1">
        <v>1</v>
      </c>
      <c r="D4" s="19">
        <v>0</v>
      </c>
      <c r="E4" s="2">
        <v>6</v>
      </c>
      <c r="F4" s="18">
        <f t="shared" si="0"/>
        <v>7</v>
      </c>
      <c r="G4" s="10">
        <f ca="1">F4/F70</f>
        <v>1.12E-2</v>
      </c>
    </row>
    <row r="5" spans="1:7" x14ac:dyDescent="0.25">
      <c r="A5" s="11" t="s">
        <v>54</v>
      </c>
      <c r="B5" s="19">
        <v>0</v>
      </c>
      <c r="C5" s="2">
        <v>0</v>
      </c>
      <c r="D5" s="19">
        <v>4</v>
      </c>
      <c r="E5" s="2">
        <v>0</v>
      </c>
      <c r="F5" s="18">
        <f t="shared" si="0"/>
        <v>4</v>
      </c>
      <c r="G5" s="10">
        <f ca="1">F5/F70</f>
        <v>6.4000000000000003E-3</v>
      </c>
    </row>
    <row r="6" spans="1:7" x14ac:dyDescent="0.25">
      <c r="A6" s="11" t="s">
        <v>1</v>
      </c>
      <c r="B6" s="19">
        <v>0</v>
      </c>
      <c r="C6" s="2">
        <v>0</v>
      </c>
      <c r="D6" s="19">
        <v>0</v>
      </c>
      <c r="E6" s="2">
        <v>2</v>
      </c>
      <c r="F6" s="18">
        <f t="shared" si="0"/>
        <v>2</v>
      </c>
      <c r="G6" s="10">
        <f ca="1">F6/F70</f>
        <v>3.2000000000000002E-3</v>
      </c>
    </row>
    <row r="7" spans="1:7" x14ac:dyDescent="0.25">
      <c r="A7" s="11" t="s">
        <v>55</v>
      </c>
      <c r="B7" s="19">
        <v>0</v>
      </c>
      <c r="C7" s="2">
        <v>3</v>
      </c>
      <c r="D7" s="19">
        <v>1</v>
      </c>
      <c r="E7" s="2">
        <v>0</v>
      </c>
      <c r="F7" s="19">
        <f t="shared" si="0"/>
        <v>4</v>
      </c>
      <c r="G7" s="10">
        <f ca="1">F7/F70</f>
        <v>6.4000000000000003E-3</v>
      </c>
    </row>
    <row r="8" spans="1:7" x14ac:dyDescent="0.25">
      <c r="A8" s="11" t="s">
        <v>18</v>
      </c>
      <c r="B8" s="19">
        <v>1</v>
      </c>
      <c r="C8" s="2">
        <v>1</v>
      </c>
      <c r="D8" s="19">
        <v>8</v>
      </c>
      <c r="E8" s="2">
        <v>18</v>
      </c>
      <c r="F8" s="19">
        <f t="shared" si="0"/>
        <v>28</v>
      </c>
      <c r="G8" s="10">
        <f ca="1">F8/F70</f>
        <v>4.48E-2</v>
      </c>
    </row>
    <row r="9" spans="1:7" x14ac:dyDescent="0.25">
      <c r="A9" s="12" t="s">
        <v>56</v>
      </c>
      <c r="B9" s="20">
        <v>1</v>
      </c>
      <c r="C9" s="5">
        <v>0</v>
      </c>
      <c r="D9" s="19">
        <v>1</v>
      </c>
      <c r="E9" s="2">
        <v>0</v>
      </c>
      <c r="F9" s="18">
        <f t="shared" si="0"/>
        <v>2</v>
      </c>
      <c r="G9" s="10">
        <f>F9/F8</f>
        <v>7.1428571428571425E-2</v>
      </c>
    </row>
    <row r="10" spans="1:7" x14ac:dyDescent="0.25">
      <c r="A10" s="12" t="s">
        <v>19</v>
      </c>
      <c r="B10" s="20">
        <v>1</v>
      </c>
      <c r="C10" s="5">
        <v>0</v>
      </c>
      <c r="D10" s="19">
        <v>4</v>
      </c>
      <c r="E10" s="2">
        <v>4</v>
      </c>
      <c r="F10" s="18">
        <f t="shared" si="0"/>
        <v>9</v>
      </c>
      <c r="G10" s="10">
        <f ca="1">F10/F70</f>
        <v>1.44E-2</v>
      </c>
    </row>
    <row r="11" spans="1:7" x14ac:dyDescent="0.25">
      <c r="A11" s="12" t="s">
        <v>57</v>
      </c>
      <c r="B11" s="20">
        <v>0</v>
      </c>
      <c r="C11" s="5">
        <v>0</v>
      </c>
      <c r="D11" s="19">
        <v>2</v>
      </c>
      <c r="E11" s="2">
        <v>0</v>
      </c>
      <c r="F11" s="19">
        <f t="shared" si="0"/>
        <v>2</v>
      </c>
      <c r="G11" s="10">
        <f ca="1">F11/F70</f>
        <v>3.2000000000000002E-3</v>
      </c>
    </row>
    <row r="12" spans="1:7" x14ac:dyDescent="0.25">
      <c r="A12" s="12" t="s">
        <v>2</v>
      </c>
      <c r="B12" s="20">
        <v>3</v>
      </c>
      <c r="C12" s="5">
        <v>8</v>
      </c>
      <c r="D12" s="19">
        <v>9</v>
      </c>
      <c r="E12" s="2">
        <v>10</v>
      </c>
      <c r="F12" s="18">
        <f t="shared" si="0"/>
        <v>30</v>
      </c>
      <c r="G12" s="10">
        <f ca="1">F12/F70</f>
        <v>4.8000000000000001E-2</v>
      </c>
    </row>
    <row r="13" spans="1:7" x14ac:dyDescent="0.25">
      <c r="A13" s="9" t="s">
        <v>20</v>
      </c>
      <c r="B13" s="21">
        <v>0</v>
      </c>
      <c r="C13" s="4">
        <v>4</v>
      </c>
      <c r="D13" s="19">
        <v>2</v>
      </c>
      <c r="E13" s="2">
        <v>6</v>
      </c>
      <c r="F13" s="18">
        <f t="shared" si="0"/>
        <v>12</v>
      </c>
      <c r="G13" s="10">
        <f ca="1">F13/F70</f>
        <v>1.9199999999999998E-2</v>
      </c>
    </row>
    <row r="14" spans="1:7" x14ac:dyDescent="0.25">
      <c r="A14" s="9" t="s">
        <v>21</v>
      </c>
      <c r="B14" s="21">
        <v>0</v>
      </c>
      <c r="C14" s="4">
        <v>1</v>
      </c>
      <c r="D14" s="19">
        <v>2</v>
      </c>
      <c r="E14" s="2">
        <v>6</v>
      </c>
      <c r="F14" s="18">
        <f t="shared" si="0"/>
        <v>9</v>
      </c>
      <c r="G14" s="10">
        <f ca="1">F14/F70</f>
        <v>1.44E-2</v>
      </c>
    </row>
    <row r="15" spans="1:7" x14ac:dyDescent="0.25">
      <c r="A15" s="9" t="s">
        <v>51</v>
      </c>
      <c r="B15" s="21">
        <v>0</v>
      </c>
      <c r="C15" s="4">
        <v>0</v>
      </c>
      <c r="D15" s="19">
        <v>2</v>
      </c>
      <c r="E15" s="2">
        <v>4</v>
      </c>
      <c r="F15" s="19">
        <f t="shared" si="0"/>
        <v>6</v>
      </c>
      <c r="G15" s="10">
        <f ca="1">F15/F70</f>
        <v>9.5999999999999992E-3</v>
      </c>
    </row>
    <row r="16" spans="1:7" x14ac:dyDescent="0.25">
      <c r="A16" s="9" t="s">
        <v>22</v>
      </c>
      <c r="B16" s="21">
        <v>0</v>
      </c>
      <c r="C16" s="4">
        <v>0</v>
      </c>
      <c r="D16" s="19">
        <v>0</v>
      </c>
      <c r="E16" s="2">
        <v>7</v>
      </c>
      <c r="F16" s="19">
        <f t="shared" si="0"/>
        <v>7</v>
      </c>
      <c r="G16" s="10">
        <f ca="1">F16/F70</f>
        <v>1.12E-2</v>
      </c>
    </row>
    <row r="17" spans="1:7" x14ac:dyDescent="0.25">
      <c r="A17" s="9" t="s">
        <v>23</v>
      </c>
      <c r="B17" s="21">
        <v>0</v>
      </c>
      <c r="C17" s="4">
        <v>0</v>
      </c>
      <c r="D17" s="19">
        <v>2</v>
      </c>
      <c r="E17" s="2">
        <v>2</v>
      </c>
      <c r="F17" s="19">
        <f t="shared" si="0"/>
        <v>4</v>
      </c>
      <c r="G17" s="10">
        <f ca="1">F17/F70</f>
        <v>6.4000000000000003E-3</v>
      </c>
    </row>
    <row r="18" spans="1:7" x14ac:dyDescent="0.25">
      <c r="A18" s="9" t="s">
        <v>24</v>
      </c>
      <c r="B18" s="21">
        <v>0</v>
      </c>
      <c r="C18" s="4">
        <v>0</v>
      </c>
      <c r="D18" s="19">
        <v>2</v>
      </c>
      <c r="E18" s="2">
        <v>4</v>
      </c>
      <c r="F18" s="19">
        <f t="shared" si="0"/>
        <v>6</v>
      </c>
      <c r="G18" s="10">
        <f ca="1">F18/F70</f>
        <v>9.5999999999999992E-3</v>
      </c>
    </row>
    <row r="19" spans="1:7" x14ac:dyDescent="0.25">
      <c r="A19" s="9" t="s">
        <v>3</v>
      </c>
      <c r="B19" s="21">
        <v>0</v>
      </c>
      <c r="C19" s="4">
        <v>0</v>
      </c>
      <c r="D19" s="19">
        <v>2</v>
      </c>
      <c r="E19" s="2">
        <v>2</v>
      </c>
      <c r="F19" s="19">
        <f t="shared" si="0"/>
        <v>4</v>
      </c>
      <c r="G19" s="10">
        <f ca="1">F19/F70</f>
        <v>6.4000000000000003E-3</v>
      </c>
    </row>
    <row r="20" spans="1:7" x14ac:dyDescent="0.25">
      <c r="A20" s="9" t="s">
        <v>25</v>
      </c>
      <c r="B20" s="21">
        <v>0</v>
      </c>
      <c r="C20" s="4">
        <v>0</v>
      </c>
      <c r="D20" s="19">
        <v>2</v>
      </c>
      <c r="E20" s="2">
        <v>0</v>
      </c>
      <c r="F20" s="19">
        <f t="shared" si="0"/>
        <v>2</v>
      </c>
      <c r="G20" s="10">
        <f ca="1">F20/F70</f>
        <v>3.2000000000000002E-3</v>
      </c>
    </row>
    <row r="21" spans="1:7" x14ac:dyDescent="0.25">
      <c r="A21" s="9" t="s">
        <v>26</v>
      </c>
      <c r="B21" s="21">
        <v>0</v>
      </c>
      <c r="C21" s="4">
        <v>0</v>
      </c>
      <c r="D21" s="19">
        <v>0</v>
      </c>
      <c r="E21" s="2">
        <v>2</v>
      </c>
      <c r="F21" s="19">
        <f t="shared" si="0"/>
        <v>2</v>
      </c>
      <c r="G21" s="10">
        <f ca="1">F21/F70</f>
        <v>3.2000000000000002E-3</v>
      </c>
    </row>
    <row r="22" spans="1:7" x14ac:dyDescent="0.25">
      <c r="A22" s="9" t="s">
        <v>58</v>
      </c>
      <c r="B22" s="21">
        <v>0</v>
      </c>
      <c r="C22" s="4">
        <v>2</v>
      </c>
      <c r="D22" s="19">
        <v>2</v>
      </c>
      <c r="E22" s="2">
        <v>0</v>
      </c>
      <c r="F22" s="18">
        <f t="shared" si="0"/>
        <v>4</v>
      </c>
      <c r="G22" s="10">
        <f ca="1">F22/F70</f>
        <v>6.4000000000000003E-3</v>
      </c>
    </row>
    <row r="23" spans="1:7" x14ac:dyDescent="0.25">
      <c r="A23" s="9" t="s">
        <v>27</v>
      </c>
      <c r="B23" s="21">
        <v>0</v>
      </c>
      <c r="C23" s="4">
        <v>0</v>
      </c>
      <c r="D23" s="19">
        <v>0</v>
      </c>
      <c r="E23" s="2">
        <v>2</v>
      </c>
      <c r="F23" s="19">
        <f t="shared" si="0"/>
        <v>2</v>
      </c>
      <c r="G23" s="10">
        <f ca="1">F23/F70</f>
        <v>3.2000000000000002E-3</v>
      </c>
    </row>
    <row r="24" spans="1:7" x14ac:dyDescent="0.25">
      <c r="A24" s="9" t="s">
        <v>28</v>
      </c>
      <c r="B24" s="21">
        <v>0</v>
      </c>
      <c r="C24" s="4">
        <v>1</v>
      </c>
      <c r="D24" s="19">
        <v>0</v>
      </c>
      <c r="E24" s="2">
        <v>2</v>
      </c>
      <c r="F24" s="18">
        <f t="shared" si="0"/>
        <v>3</v>
      </c>
      <c r="G24" s="10">
        <f ca="1">F24/F70</f>
        <v>4.7999999999999996E-3</v>
      </c>
    </row>
    <row r="25" spans="1:7" x14ac:dyDescent="0.25">
      <c r="A25" s="12" t="s">
        <v>4</v>
      </c>
      <c r="B25" s="20">
        <v>1</v>
      </c>
      <c r="C25" s="5">
        <v>0</v>
      </c>
      <c r="D25" s="19">
        <v>2</v>
      </c>
      <c r="E25" s="2">
        <v>6</v>
      </c>
      <c r="F25" s="18">
        <f t="shared" si="0"/>
        <v>9</v>
      </c>
      <c r="G25" s="10">
        <f ca="1">F25/F70</f>
        <v>1.44E-2</v>
      </c>
    </row>
    <row r="26" spans="1:7" x14ac:dyDescent="0.25">
      <c r="A26" s="12" t="s">
        <v>29</v>
      </c>
      <c r="B26" s="20">
        <v>0</v>
      </c>
      <c r="C26" s="5">
        <v>0</v>
      </c>
      <c r="D26" s="19">
        <v>0</v>
      </c>
      <c r="E26" s="2">
        <v>5</v>
      </c>
      <c r="F26" s="19">
        <f t="shared" si="0"/>
        <v>5</v>
      </c>
      <c r="G26" s="10">
        <f ca="1">F26/F70</f>
        <v>8.0000000000000002E-3</v>
      </c>
    </row>
    <row r="27" spans="1:7" x14ac:dyDescent="0.25">
      <c r="A27" s="12" t="s">
        <v>65</v>
      </c>
      <c r="B27" s="20">
        <v>2</v>
      </c>
      <c r="C27" s="5">
        <v>2</v>
      </c>
      <c r="D27" s="19">
        <v>0</v>
      </c>
      <c r="E27" s="2">
        <v>0</v>
      </c>
      <c r="F27" s="18">
        <f t="shared" si="0"/>
        <v>4</v>
      </c>
      <c r="G27" s="10">
        <f ca="1">F27/F70</f>
        <v>6.4000000000000003E-3</v>
      </c>
    </row>
    <row r="28" spans="1:7" x14ac:dyDescent="0.25">
      <c r="A28" s="9" t="s">
        <v>30</v>
      </c>
      <c r="B28" s="21">
        <v>0</v>
      </c>
      <c r="C28" s="4">
        <v>2</v>
      </c>
      <c r="D28" s="19">
        <v>22</v>
      </c>
      <c r="E28" s="2">
        <v>24</v>
      </c>
      <c r="F28" s="18">
        <f t="shared" si="0"/>
        <v>48</v>
      </c>
      <c r="G28" s="10">
        <f ca="1">F28/F70</f>
        <v>7.6799999999999993E-2</v>
      </c>
    </row>
    <row r="29" spans="1:7" x14ac:dyDescent="0.25">
      <c r="A29" s="9" t="s">
        <v>31</v>
      </c>
      <c r="B29" s="20">
        <v>1</v>
      </c>
      <c r="C29" s="4">
        <v>1</v>
      </c>
      <c r="D29" s="19">
        <v>4</v>
      </c>
      <c r="E29" s="2">
        <v>6</v>
      </c>
      <c r="F29" s="18">
        <f t="shared" si="0"/>
        <v>12</v>
      </c>
      <c r="G29" s="10">
        <f ca="1">F29/F70</f>
        <v>1.9199999999999998E-2</v>
      </c>
    </row>
    <row r="30" spans="1:7" x14ac:dyDescent="0.25">
      <c r="A30" s="12" t="s">
        <v>5</v>
      </c>
      <c r="B30" s="20">
        <v>1</v>
      </c>
      <c r="C30" s="5">
        <v>1</v>
      </c>
      <c r="D30" s="19">
        <v>17</v>
      </c>
      <c r="E30" s="2">
        <v>6</v>
      </c>
      <c r="F30" s="18">
        <f t="shared" si="0"/>
        <v>25</v>
      </c>
      <c r="G30" s="10">
        <f ca="1">F30/F70</f>
        <v>0.04</v>
      </c>
    </row>
    <row r="31" spans="1:7" x14ac:dyDescent="0.25">
      <c r="A31" s="12" t="s">
        <v>6</v>
      </c>
      <c r="B31" s="20">
        <v>1</v>
      </c>
      <c r="C31" s="5">
        <v>0</v>
      </c>
      <c r="D31" s="19">
        <v>4</v>
      </c>
      <c r="E31" s="2">
        <v>7</v>
      </c>
      <c r="F31" s="18">
        <f t="shared" si="0"/>
        <v>12</v>
      </c>
      <c r="G31" s="10">
        <f ca="1">F31/F70</f>
        <v>1.9199999999999998E-2</v>
      </c>
    </row>
    <row r="32" spans="1:7" x14ac:dyDescent="0.25">
      <c r="A32" s="12" t="s">
        <v>32</v>
      </c>
      <c r="B32" s="20">
        <v>0</v>
      </c>
      <c r="C32" s="5">
        <v>0</v>
      </c>
      <c r="D32" s="19">
        <v>4</v>
      </c>
      <c r="E32" s="2">
        <v>4</v>
      </c>
      <c r="F32" s="19">
        <f t="shared" si="0"/>
        <v>8</v>
      </c>
      <c r="G32" s="10">
        <f ca="1">F32/F70</f>
        <v>1.2800000000000001E-2</v>
      </c>
    </row>
    <row r="33" spans="1:7" x14ac:dyDescent="0.25">
      <c r="A33" s="12" t="s">
        <v>33</v>
      </c>
      <c r="B33" s="20">
        <v>0</v>
      </c>
      <c r="C33" s="5">
        <v>0</v>
      </c>
      <c r="D33" s="19">
        <v>4</v>
      </c>
      <c r="E33" s="2">
        <v>4</v>
      </c>
      <c r="F33" s="19">
        <f t="shared" si="0"/>
        <v>8</v>
      </c>
      <c r="G33" s="10">
        <f ca="1">F33/F70</f>
        <v>1.2800000000000001E-2</v>
      </c>
    </row>
    <row r="34" spans="1:7" x14ac:dyDescent="0.25">
      <c r="A34" s="12" t="s">
        <v>34</v>
      </c>
      <c r="B34" s="20">
        <v>0</v>
      </c>
      <c r="C34" s="5">
        <v>0</v>
      </c>
      <c r="D34" s="19">
        <v>2</v>
      </c>
      <c r="E34" s="2">
        <v>6</v>
      </c>
      <c r="F34" s="19">
        <f t="shared" si="0"/>
        <v>8</v>
      </c>
      <c r="G34" s="10">
        <f ca="1">F34/F70</f>
        <v>1.2800000000000001E-2</v>
      </c>
    </row>
    <row r="35" spans="1:7" x14ac:dyDescent="0.25">
      <c r="A35" s="12" t="s">
        <v>7</v>
      </c>
      <c r="B35" s="20">
        <v>0</v>
      </c>
      <c r="C35" s="5">
        <v>0</v>
      </c>
      <c r="D35" s="19">
        <v>2</v>
      </c>
      <c r="E35" s="2">
        <v>10</v>
      </c>
      <c r="F35" s="19">
        <f t="shared" ref="F35:F66" si="1">SUM(B35:E35)</f>
        <v>12</v>
      </c>
      <c r="G35" s="10">
        <f ca="1">F35/F70</f>
        <v>1.9199999999999998E-2</v>
      </c>
    </row>
    <row r="36" spans="1:7" x14ac:dyDescent="0.25">
      <c r="A36" s="12" t="s">
        <v>8</v>
      </c>
      <c r="B36" s="20">
        <v>1</v>
      </c>
      <c r="C36" s="5">
        <v>9</v>
      </c>
      <c r="D36" s="19">
        <v>12</v>
      </c>
      <c r="E36" s="2">
        <v>20</v>
      </c>
      <c r="F36" s="18">
        <f t="shared" si="1"/>
        <v>42</v>
      </c>
      <c r="G36" s="10">
        <f ca="1">F36/F70</f>
        <v>6.7199999999999996E-2</v>
      </c>
    </row>
    <row r="37" spans="1:7" x14ac:dyDescent="0.25">
      <c r="A37" s="12" t="s">
        <v>35</v>
      </c>
      <c r="B37" s="20">
        <v>0</v>
      </c>
      <c r="C37" s="5">
        <v>0</v>
      </c>
      <c r="D37" s="19">
        <v>2</v>
      </c>
      <c r="E37" s="2">
        <v>14</v>
      </c>
      <c r="F37" s="19">
        <f t="shared" si="1"/>
        <v>16</v>
      </c>
      <c r="G37" s="10">
        <f ca="1">F37/F70</f>
        <v>2.5600000000000001E-2</v>
      </c>
    </row>
    <row r="38" spans="1:7" x14ac:dyDescent="0.25">
      <c r="A38" s="9" t="s">
        <v>63</v>
      </c>
      <c r="B38" s="21">
        <v>0</v>
      </c>
      <c r="C38" s="4">
        <v>1</v>
      </c>
      <c r="D38" s="19">
        <v>0</v>
      </c>
      <c r="E38" s="2">
        <v>0</v>
      </c>
      <c r="F38" s="18">
        <f t="shared" si="1"/>
        <v>1</v>
      </c>
      <c r="G38" s="10">
        <f ca="1">F38/F70</f>
        <v>1.6000000000000001E-3</v>
      </c>
    </row>
    <row r="39" spans="1:7" x14ac:dyDescent="0.25">
      <c r="A39" s="9" t="s">
        <v>64</v>
      </c>
      <c r="B39" s="21">
        <v>0</v>
      </c>
      <c r="C39" s="4">
        <v>1</v>
      </c>
      <c r="D39" s="19">
        <v>0</v>
      </c>
      <c r="E39" s="2">
        <v>0</v>
      </c>
      <c r="F39" s="18">
        <f t="shared" si="1"/>
        <v>1</v>
      </c>
      <c r="G39" s="10">
        <f ca="1">F39/F70</f>
        <v>1.6000000000000001E-3</v>
      </c>
    </row>
    <row r="40" spans="1:7" x14ac:dyDescent="0.25">
      <c r="A40" s="9" t="s">
        <v>9</v>
      </c>
      <c r="B40" s="21">
        <v>0</v>
      </c>
      <c r="C40" s="4">
        <v>1</v>
      </c>
      <c r="D40" s="19">
        <v>0</v>
      </c>
      <c r="E40" s="2">
        <v>8</v>
      </c>
      <c r="F40" s="18">
        <f t="shared" si="1"/>
        <v>9</v>
      </c>
      <c r="G40" s="10">
        <f ca="1">F40/F70</f>
        <v>1.44E-2</v>
      </c>
    </row>
    <row r="41" spans="1:7" x14ac:dyDescent="0.25">
      <c r="A41" s="9" t="s">
        <v>36</v>
      </c>
      <c r="B41" s="20">
        <v>0</v>
      </c>
      <c r="C41" s="5">
        <v>0</v>
      </c>
      <c r="D41" s="19">
        <v>0</v>
      </c>
      <c r="E41" s="2">
        <v>2</v>
      </c>
      <c r="F41" s="19">
        <f t="shared" si="1"/>
        <v>2</v>
      </c>
      <c r="G41" s="10">
        <f ca="1">F41/F70</f>
        <v>3.2000000000000002E-3</v>
      </c>
    </row>
    <row r="42" spans="1:7" x14ac:dyDescent="0.25">
      <c r="A42" s="9" t="s">
        <v>50</v>
      </c>
      <c r="B42" s="20">
        <v>0</v>
      </c>
      <c r="C42" s="5">
        <v>0</v>
      </c>
      <c r="D42" s="19">
        <v>0</v>
      </c>
      <c r="E42" s="2">
        <v>1</v>
      </c>
      <c r="F42" s="19">
        <f t="shared" si="1"/>
        <v>1</v>
      </c>
      <c r="G42" s="10">
        <f ca="1">F42/F70</f>
        <v>1.6000000000000001E-3</v>
      </c>
    </row>
    <row r="43" spans="1:7" x14ac:dyDescent="0.25">
      <c r="A43" s="9" t="s">
        <v>37</v>
      </c>
      <c r="B43" s="20">
        <v>0</v>
      </c>
      <c r="C43" s="5">
        <v>0</v>
      </c>
      <c r="D43" s="19">
        <v>1</v>
      </c>
      <c r="E43" s="2">
        <v>2</v>
      </c>
      <c r="F43" s="19">
        <f t="shared" si="1"/>
        <v>3</v>
      </c>
      <c r="G43" s="10">
        <f ca="1">F43/F70</f>
        <v>4.7999999999999996E-3</v>
      </c>
    </row>
    <row r="44" spans="1:7" x14ac:dyDescent="0.25">
      <c r="A44" s="9" t="s">
        <v>38</v>
      </c>
      <c r="B44" s="20">
        <v>0</v>
      </c>
      <c r="C44" s="5">
        <v>0</v>
      </c>
      <c r="D44" s="19">
        <v>0</v>
      </c>
      <c r="E44" s="2">
        <v>2</v>
      </c>
      <c r="F44" s="19">
        <f t="shared" si="1"/>
        <v>2</v>
      </c>
      <c r="G44" s="10">
        <f ca="1">F44/F70</f>
        <v>3.2000000000000002E-3</v>
      </c>
    </row>
    <row r="45" spans="1:7" x14ac:dyDescent="0.25">
      <c r="A45" s="9" t="s">
        <v>39</v>
      </c>
      <c r="B45" s="20">
        <v>0</v>
      </c>
      <c r="C45" s="5">
        <v>0</v>
      </c>
      <c r="D45" s="19">
        <v>0</v>
      </c>
      <c r="E45" s="2">
        <v>2</v>
      </c>
      <c r="F45" s="19">
        <f t="shared" si="1"/>
        <v>2</v>
      </c>
      <c r="G45" s="10">
        <f ca="1">F45/F70</f>
        <v>3.2000000000000002E-3</v>
      </c>
    </row>
    <row r="46" spans="1:7" x14ac:dyDescent="0.25">
      <c r="A46" s="9" t="s">
        <v>10</v>
      </c>
      <c r="B46" s="21">
        <v>0</v>
      </c>
      <c r="C46" s="4">
        <v>1</v>
      </c>
      <c r="D46" s="19">
        <v>14</v>
      </c>
      <c r="E46" s="2">
        <v>6</v>
      </c>
      <c r="F46" s="18">
        <f t="shared" si="1"/>
        <v>21</v>
      </c>
      <c r="G46" s="10">
        <f ca="1">F46/F70</f>
        <v>3.3599999999999998E-2</v>
      </c>
    </row>
    <row r="47" spans="1:7" x14ac:dyDescent="0.25">
      <c r="A47" s="9" t="s">
        <v>11</v>
      </c>
      <c r="B47" s="21">
        <v>0</v>
      </c>
      <c r="C47" s="4">
        <v>0</v>
      </c>
      <c r="D47" s="19">
        <v>0</v>
      </c>
      <c r="E47" s="2">
        <v>1</v>
      </c>
      <c r="F47" s="19">
        <f t="shared" si="1"/>
        <v>1</v>
      </c>
      <c r="G47" s="10">
        <f ca="1">F47/F70</f>
        <v>1.6000000000000001E-3</v>
      </c>
    </row>
    <row r="48" spans="1:7" x14ac:dyDescent="0.25">
      <c r="A48" s="9" t="s">
        <v>66</v>
      </c>
      <c r="B48" s="21">
        <v>0</v>
      </c>
      <c r="C48" s="4">
        <v>0</v>
      </c>
      <c r="D48" s="19">
        <v>2</v>
      </c>
      <c r="E48" s="2">
        <v>0</v>
      </c>
      <c r="F48" s="19">
        <f t="shared" si="1"/>
        <v>2</v>
      </c>
      <c r="G48" s="10">
        <f ca="1">F48/F70</f>
        <v>3.2000000000000002E-3</v>
      </c>
    </row>
    <row r="49" spans="1:7" x14ac:dyDescent="0.25">
      <c r="A49" s="9" t="s">
        <v>12</v>
      </c>
      <c r="B49" s="21">
        <v>0</v>
      </c>
      <c r="C49" s="4">
        <v>0</v>
      </c>
      <c r="D49" s="19">
        <v>0</v>
      </c>
      <c r="E49" s="2">
        <v>2</v>
      </c>
      <c r="F49" s="19">
        <f t="shared" si="1"/>
        <v>2</v>
      </c>
      <c r="G49" s="10">
        <f ca="1">F49/F70</f>
        <v>3.2000000000000002E-3</v>
      </c>
    </row>
    <row r="50" spans="1:7" x14ac:dyDescent="0.25">
      <c r="A50" s="9" t="s">
        <v>59</v>
      </c>
      <c r="B50" s="21">
        <v>0</v>
      </c>
      <c r="C50" s="4">
        <v>0</v>
      </c>
      <c r="D50" s="19">
        <v>2</v>
      </c>
      <c r="E50" s="2">
        <v>0</v>
      </c>
      <c r="F50" s="19">
        <f t="shared" si="1"/>
        <v>2</v>
      </c>
      <c r="G50" s="10">
        <f ca="1">F50/F70</f>
        <v>3.2000000000000002E-3</v>
      </c>
    </row>
    <row r="51" spans="1:7" x14ac:dyDescent="0.25">
      <c r="A51" s="9" t="s">
        <v>40</v>
      </c>
      <c r="B51" s="21">
        <v>0</v>
      </c>
      <c r="C51" s="4">
        <v>0</v>
      </c>
      <c r="D51" s="19">
        <v>6</v>
      </c>
      <c r="E51" s="2">
        <v>13</v>
      </c>
      <c r="F51" s="19">
        <f t="shared" si="1"/>
        <v>19</v>
      </c>
      <c r="G51" s="10">
        <f ca="1">F51/F70</f>
        <v>3.04E-2</v>
      </c>
    </row>
    <row r="52" spans="1:7" x14ac:dyDescent="0.25">
      <c r="A52" s="9" t="s">
        <v>41</v>
      </c>
      <c r="B52" s="21">
        <v>0</v>
      </c>
      <c r="C52" s="4">
        <v>0</v>
      </c>
      <c r="D52" s="19">
        <v>2</v>
      </c>
      <c r="E52" s="2">
        <v>3</v>
      </c>
      <c r="F52" s="19">
        <f t="shared" si="1"/>
        <v>5</v>
      </c>
      <c r="G52" s="10">
        <f ca="1">F52/F70</f>
        <v>8.0000000000000002E-3</v>
      </c>
    </row>
    <row r="53" spans="1:7" x14ac:dyDescent="0.25">
      <c r="A53" s="12" t="s">
        <v>13</v>
      </c>
      <c r="B53" s="20">
        <v>1</v>
      </c>
      <c r="C53" s="5">
        <v>1</v>
      </c>
      <c r="D53" s="19">
        <v>6</v>
      </c>
      <c r="E53" s="2">
        <v>6</v>
      </c>
      <c r="F53" s="18">
        <f t="shared" si="1"/>
        <v>14</v>
      </c>
      <c r="G53" s="10">
        <f ca="1">F53/F70</f>
        <v>2.24E-2</v>
      </c>
    </row>
    <row r="54" spans="1:7" x14ac:dyDescent="0.25">
      <c r="A54" s="9" t="s">
        <v>14</v>
      </c>
      <c r="B54" s="21">
        <v>1</v>
      </c>
      <c r="C54" s="4">
        <v>2</v>
      </c>
      <c r="D54" s="19">
        <v>2</v>
      </c>
      <c r="E54" s="2">
        <v>6</v>
      </c>
      <c r="F54" s="18">
        <f t="shared" si="1"/>
        <v>11</v>
      </c>
      <c r="G54" s="10">
        <f ca="1">F54/F70</f>
        <v>1.7600000000000001E-2</v>
      </c>
    </row>
    <row r="55" spans="1:7" x14ac:dyDescent="0.25">
      <c r="A55" s="9" t="s">
        <v>42</v>
      </c>
      <c r="B55" s="21">
        <v>0</v>
      </c>
      <c r="C55" s="4">
        <v>0</v>
      </c>
      <c r="D55" s="19">
        <v>4</v>
      </c>
      <c r="E55" s="2">
        <v>4</v>
      </c>
      <c r="F55" s="19">
        <f t="shared" si="1"/>
        <v>8</v>
      </c>
      <c r="G55" s="10">
        <f ca="1">F55/F70</f>
        <v>1.2800000000000001E-2</v>
      </c>
    </row>
    <row r="56" spans="1:7" x14ac:dyDescent="0.25">
      <c r="A56" s="9" t="s">
        <v>15</v>
      </c>
      <c r="B56" s="21">
        <v>1</v>
      </c>
      <c r="C56" s="4">
        <v>1</v>
      </c>
      <c r="D56" s="19">
        <v>7</v>
      </c>
      <c r="E56" s="2">
        <v>7</v>
      </c>
      <c r="F56" s="18">
        <f t="shared" si="1"/>
        <v>16</v>
      </c>
      <c r="G56" s="10">
        <f ca="1">F56/F70</f>
        <v>2.5600000000000001E-2</v>
      </c>
    </row>
    <row r="57" spans="1:7" x14ac:dyDescent="0.25">
      <c r="A57" s="12" t="s">
        <v>60</v>
      </c>
      <c r="B57" s="20">
        <v>3</v>
      </c>
      <c r="C57" s="5">
        <v>3</v>
      </c>
      <c r="D57" s="19">
        <v>2</v>
      </c>
      <c r="E57" s="2">
        <v>0</v>
      </c>
      <c r="F57" s="18">
        <f t="shared" si="1"/>
        <v>8</v>
      </c>
      <c r="G57" s="10">
        <f ca="1">F57/F70</f>
        <v>1.2800000000000001E-2</v>
      </c>
    </row>
    <row r="58" spans="1:7" x14ac:dyDescent="0.25">
      <c r="A58" s="12" t="s">
        <v>43</v>
      </c>
      <c r="B58" s="21">
        <v>0</v>
      </c>
      <c r="C58" s="5">
        <v>0</v>
      </c>
      <c r="D58" s="19">
        <v>0</v>
      </c>
      <c r="E58" s="2">
        <v>4</v>
      </c>
      <c r="F58" s="19">
        <f t="shared" si="1"/>
        <v>4</v>
      </c>
      <c r="G58" s="10">
        <f ca="1">F58/F70</f>
        <v>6.4000000000000003E-3</v>
      </c>
    </row>
    <row r="59" spans="1:7" x14ac:dyDescent="0.25">
      <c r="A59" s="13" t="s">
        <v>44</v>
      </c>
      <c r="B59" s="21">
        <v>0</v>
      </c>
      <c r="C59" s="5">
        <v>0</v>
      </c>
      <c r="D59" s="19">
        <v>0</v>
      </c>
      <c r="E59" s="2">
        <v>2</v>
      </c>
      <c r="F59" s="19">
        <f t="shared" si="1"/>
        <v>2</v>
      </c>
      <c r="G59" s="10">
        <f ca="1">F59/F70</f>
        <v>3.2000000000000002E-3</v>
      </c>
    </row>
    <row r="60" spans="1:7" x14ac:dyDescent="0.25">
      <c r="A60" s="13" t="s">
        <v>45</v>
      </c>
      <c r="B60" s="21">
        <v>0</v>
      </c>
      <c r="C60" s="5">
        <v>0</v>
      </c>
      <c r="D60" s="19">
        <v>6</v>
      </c>
      <c r="E60" s="2">
        <v>6</v>
      </c>
      <c r="F60" s="19">
        <f t="shared" si="1"/>
        <v>12</v>
      </c>
      <c r="G60" s="10">
        <f ca="1">F60/F70</f>
        <v>1.9199999999999998E-2</v>
      </c>
    </row>
    <row r="61" spans="1:7" x14ac:dyDescent="0.25">
      <c r="A61" s="13" t="s">
        <v>16</v>
      </c>
      <c r="B61" s="21">
        <v>0</v>
      </c>
      <c r="C61" s="5">
        <v>0</v>
      </c>
      <c r="D61" s="19">
        <v>0</v>
      </c>
      <c r="E61" s="2">
        <v>4</v>
      </c>
      <c r="F61" s="19">
        <f t="shared" si="1"/>
        <v>4</v>
      </c>
      <c r="G61" s="10">
        <f ca="1">F61/F70</f>
        <v>6.4000000000000003E-3</v>
      </c>
    </row>
    <row r="62" spans="1:7" x14ac:dyDescent="0.25">
      <c r="A62" s="13" t="s">
        <v>52</v>
      </c>
      <c r="B62" s="21">
        <v>0</v>
      </c>
      <c r="C62" s="5">
        <v>0</v>
      </c>
      <c r="D62" s="19">
        <v>0</v>
      </c>
      <c r="E62" s="2">
        <v>2</v>
      </c>
      <c r="F62" s="19">
        <f t="shared" si="1"/>
        <v>2</v>
      </c>
      <c r="G62" s="10">
        <f ca="1">F62/F70</f>
        <v>3.2000000000000002E-3</v>
      </c>
    </row>
    <row r="63" spans="1:7" x14ac:dyDescent="0.25">
      <c r="A63" s="13" t="s">
        <v>46</v>
      </c>
      <c r="B63" s="21">
        <v>0</v>
      </c>
      <c r="C63" s="5">
        <v>0</v>
      </c>
      <c r="D63" s="19">
        <v>6</v>
      </c>
      <c r="E63" s="2">
        <v>5</v>
      </c>
      <c r="F63" s="19">
        <f t="shared" si="1"/>
        <v>11</v>
      </c>
      <c r="G63" s="10">
        <f ca="1">F63/F70</f>
        <v>1.7600000000000001E-2</v>
      </c>
    </row>
    <row r="64" spans="1:7" x14ac:dyDescent="0.25">
      <c r="A64" s="13" t="s">
        <v>61</v>
      </c>
      <c r="B64" s="21">
        <v>0</v>
      </c>
      <c r="C64" s="5">
        <v>0</v>
      </c>
      <c r="D64" s="19">
        <v>2</v>
      </c>
      <c r="E64" s="2">
        <v>0</v>
      </c>
      <c r="F64" s="19">
        <f t="shared" si="1"/>
        <v>2</v>
      </c>
      <c r="G64" s="10">
        <f ca="1">F64/F70</f>
        <v>3.2000000000000002E-3</v>
      </c>
    </row>
    <row r="65" spans="1:7" x14ac:dyDescent="0.25">
      <c r="A65" s="13" t="s">
        <v>47</v>
      </c>
      <c r="B65" s="21">
        <v>0</v>
      </c>
      <c r="C65" s="5">
        <v>0</v>
      </c>
      <c r="D65" s="19">
        <v>0</v>
      </c>
      <c r="E65" s="2">
        <v>1</v>
      </c>
      <c r="F65" s="19">
        <f t="shared" si="1"/>
        <v>1</v>
      </c>
      <c r="G65" s="10">
        <f ca="1">F65/F70</f>
        <v>1.6000000000000001E-3</v>
      </c>
    </row>
    <row r="66" spans="1:7" x14ac:dyDescent="0.25">
      <c r="A66" s="13" t="s">
        <v>48</v>
      </c>
      <c r="B66" s="21">
        <v>0</v>
      </c>
      <c r="C66" s="5">
        <v>0</v>
      </c>
      <c r="D66" s="19">
        <v>8</v>
      </c>
      <c r="E66" s="2">
        <v>6</v>
      </c>
      <c r="F66" s="19">
        <f t="shared" si="1"/>
        <v>14</v>
      </c>
      <c r="G66" s="10">
        <f ca="1">F66/F70</f>
        <v>2.24E-2</v>
      </c>
    </row>
    <row r="67" spans="1:7" x14ac:dyDescent="0.25">
      <c r="A67" s="9" t="s">
        <v>17</v>
      </c>
      <c r="B67" s="21">
        <v>3</v>
      </c>
      <c r="C67" s="4">
        <v>5</v>
      </c>
      <c r="D67" s="19">
        <v>16</v>
      </c>
      <c r="E67" s="2">
        <v>40</v>
      </c>
      <c r="F67" s="18">
        <f t="shared" ref="F67:F69" si="2">SUM(B67:E67)</f>
        <v>64</v>
      </c>
      <c r="G67" s="10">
        <f ca="1">F67/F70</f>
        <v>0.1024</v>
      </c>
    </row>
    <row r="68" spans="1:7" x14ac:dyDescent="0.25">
      <c r="A68" s="9" t="s">
        <v>62</v>
      </c>
      <c r="B68" s="21">
        <v>0</v>
      </c>
      <c r="C68" s="4">
        <v>0</v>
      </c>
      <c r="D68" s="19">
        <v>7</v>
      </c>
      <c r="E68" s="2">
        <v>0</v>
      </c>
      <c r="F68" s="19">
        <f t="shared" si="2"/>
        <v>7</v>
      </c>
      <c r="G68" s="10">
        <f ca="1">F68/F70</f>
        <v>1.12E-2</v>
      </c>
    </row>
    <row r="69" spans="1:7" ht="15.75" thickBot="1" x14ac:dyDescent="0.3">
      <c r="A69" s="11" t="s">
        <v>49</v>
      </c>
      <c r="B69" s="22">
        <v>0</v>
      </c>
      <c r="C69" s="6">
        <v>0</v>
      </c>
      <c r="D69" s="19">
        <v>2</v>
      </c>
      <c r="E69" s="2">
        <v>10</v>
      </c>
      <c r="F69" s="19">
        <f t="shared" si="2"/>
        <v>12</v>
      </c>
      <c r="G69" s="10">
        <f ca="1">F69/F70</f>
        <v>1.9199999999999998E-2</v>
      </c>
    </row>
    <row r="70" spans="1:7" ht="15.75" thickBot="1" x14ac:dyDescent="0.3">
      <c r="A70" s="15" t="s">
        <v>68</v>
      </c>
      <c r="B70" s="23">
        <f ca="1">SUM(B3:B74)</f>
        <v>22</v>
      </c>
      <c r="C70" s="16">
        <f ca="1">SUM(C3:C74)</f>
        <v>52</v>
      </c>
      <c r="D70" s="23">
        <f ca="1">SUM(D3:D74)</f>
        <v>217</v>
      </c>
      <c r="E70" s="16">
        <f ca="1">SUM(E3:E74)</f>
        <v>334</v>
      </c>
      <c r="F70" s="27">
        <f ca="1">SUM(F3:F74)</f>
        <v>625</v>
      </c>
      <c r="G70" s="14">
        <v>1</v>
      </c>
    </row>
    <row r="72" spans="1:7" x14ac:dyDescent="0.25">
      <c r="A72" s="2" t="s">
        <v>69</v>
      </c>
    </row>
    <row r="74" spans="1:7" x14ac:dyDescent="0.25">
      <c r="A74" s="7"/>
      <c r="B74" s="3"/>
      <c r="C74" s="3"/>
    </row>
  </sheetData>
  <sheetProtection password="ECC0" sheet="1" objects="1" scenarios="1"/>
  <sortState ref="A1:F34">
    <sortCondition ref="A1:A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SkinnyNarrow Annual Totals</vt:lpstr>
    </vt:vector>
  </TitlesOfParts>
  <Company>The City of Edmonton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Brasok</dc:creator>
  <cp:lastModifiedBy>Michlyn Moran</cp:lastModifiedBy>
  <cp:lastPrinted>2017-01-24T22:43:34Z</cp:lastPrinted>
  <dcterms:created xsi:type="dcterms:W3CDTF">2017-01-24T21:55:07Z</dcterms:created>
  <dcterms:modified xsi:type="dcterms:W3CDTF">2017-01-25T16:35:06Z</dcterms:modified>
</cp:coreProperties>
</file>